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N\Dit. Kinerja ASN\Form SKP PermenPAN RB Nomor 6 Tahun 2022\Form\Update\Update\"/>
    </mc:Choice>
  </mc:AlternateContent>
  <xr:revisionPtr revIDLastSave="0" documentId="13_ncr:1_{F1271428-064A-4C4A-B9AE-2D8CC125EA76}" xr6:coauthVersionLast="47" xr6:coauthVersionMax="47" xr10:uidLastSave="{00000000-0000-0000-0000-000000000000}"/>
  <bookViews>
    <workbookView xWindow="-120" yWindow="-120" windowWidth="20730" windowHeight="11160" tabRatio="815" xr2:uid="{CDB3638A-6C05-4605-950C-F545928856CB}"/>
  </bookViews>
  <sheets>
    <sheet name="SKP JPT (Kualitatif)" sheetId="1" r:id="rId1"/>
    <sheet name="Manual Indikator" sheetId="2" r:id="rId2"/>
    <sheet name="NonDirect Cascading (Workblock)" sheetId="3" r:id="rId3"/>
    <sheet name="MPH 1 tingkat" sheetId="4" r:id="rId4"/>
    <sheet name="MPH 2 tingkat" sheetId="5" r:id="rId5"/>
    <sheet name="Lampiran SKP" sheetId="6" r:id="rId6"/>
    <sheet name="Evaluasi Kinerja Kualitatif" sheetId="11" r:id="rId7"/>
    <sheet name="Dok. Evaluasi Kinerja Pegawai" sheetId="12" r:id="rId8"/>
    <sheet name="Pola Distribusi" sheetId="15" r:id="rId9"/>
    <sheet name="Pola Distribusi (Contoh)" sheetId="13" r:id="rId10"/>
    <sheet name="Kuadran" sheetId="14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2" l="1"/>
  <c r="D33" i="12"/>
  <c r="A22" i="11"/>
  <c r="A18" i="11"/>
  <c r="B22" i="11"/>
  <c r="B24" i="11"/>
  <c r="B20" i="11"/>
  <c r="B18" i="11"/>
  <c r="A1" i="15"/>
  <c r="H8" i="15"/>
  <c r="G8" i="15"/>
  <c r="F8" i="15"/>
  <c r="E8" i="15"/>
  <c r="D8" i="15"/>
  <c r="A59" i="11"/>
  <c r="D34" i="12" s="1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H5" i="14"/>
  <c r="G5" i="14"/>
  <c r="F5" i="14"/>
  <c r="H4" i="14"/>
  <c r="G4" i="14"/>
  <c r="F4" i="14"/>
  <c r="H3" i="14"/>
  <c r="G3" i="14"/>
  <c r="F3" i="14"/>
  <c r="D25" i="12"/>
  <c r="D24" i="12"/>
  <c r="D23" i="12"/>
  <c r="D22" i="12"/>
  <c r="D44" i="12" s="1"/>
  <c r="D21" i="12"/>
  <c r="D19" i="12"/>
  <c r="D18" i="12"/>
  <c r="D17" i="12"/>
  <c r="D16" i="12"/>
  <c r="D15" i="12"/>
  <c r="A43" i="12" s="1"/>
  <c r="F11" i="11"/>
  <c r="F10" i="11"/>
  <c r="F9" i="11"/>
  <c r="F8" i="11"/>
  <c r="F7" i="11"/>
  <c r="D66" i="11" s="1"/>
  <c r="C11" i="11"/>
  <c r="C10" i="11"/>
  <c r="C9" i="11"/>
  <c r="C8" i="11"/>
  <c r="C7" i="11"/>
  <c r="N8" i="13"/>
  <c r="K8" i="13"/>
  <c r="H8" i="13"/>
  <c r="E8" i="13"/>
  <c r="B8" i="13"/>
  <c r="A12" i="12"/>
  <c r="C13" i="12"/>
  <c r="A5" i="11"/>
  <c r="F5" i="11"/>
  <c r="C5" i="6"/>
  <c r="F4" i="2"/>
  <c r="A5" i="6"/>
  <c r="E4" i="2"/>
  <c r="A4" i="2"/>
  <c r="A44" i="12"/>
  <c r="D43" i="12"/>
  <c r="D67" i="11"/>
  <c r="D56" i="1"/>
  <c r="A56" i="1"/>
  <c r="D55" i="1"/>
  <c r="A55" i="1"/>
  <c r="B7" i="15" l="1"/>
  <c r="B6" i="15"/>
  <c r="B5" i="15"/>
  <c r="B4" i="15"/>
  <c r="B3" i="15"/>
  <c r="B8" i="15" s="1"/>
  <c r="B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" authorId="0" shapeId="0" xr:uid="{F51A659B-810A-4D41-87DA-8379BFE7EC5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9" authorId="0" shapeId="0" xr:uid="{BD04FD10-75A0-4322-8884-8980780785C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3" authorId="0" shapeId="0" xr:uid="{AA3E4881-29D2-4826-84C8-4066DE9B41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37" authorId="0" shapeId="0" xr:uid="{3CBB6C4D-099E-4655-B719-4D2560DD8DC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1" authorId="0" shapeId="0" xr:uid="{047B4798-61A0-4A18-8287-D25C664C06C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5" authorId="0" shapeId="0" xr:uid="{A599DD49-BDB2-4E12-B5AF-510F06D1D2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49" authorId="0" shapeId="0" xr:uid="{0F3989F6-8970-4D23-81BA-546EF52959D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  <comment ref="D53" authorId="0" shapeId="0" xr:uid="{D646F2C0-888A-424A-BBF3-32D049E5B57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Pimpinan dapat memberikan Ekspektasi khusus terhadap satu atau lebih aspek perilaku kerja Pegawai</t>
        </r>
      </text>
    </comment>
  </commentList>
</comments>
</file>

<file path=xl/sharedStrings.xml><?xml version="1.0" encoding="utf-8"?>
<sst xmlns="http://schemas.openxmlformats.org/spreadsheetml/2006/main" count="436" uniqueCount="183">
  <si>
    <t>SASARAN KINERJA PEGAWAI</t>
  </si>
  <si>
    <t>MENU</t>
  </si>
  <si>
    <t>PENDEKATAN HASIL KERJA KUALITATIF</t>
  </si>
  <si>
    <t>(NAMA INSTANSI)</t>
  </si>
  <si>
    <t>NO</t>
  </si>
  <si>
    <t>PEGAWAI YANG DINILAI</t>
  </si>
  <si>
    <t>PEJABAT PENILAI KINERJA</t>
  </si>
  <si>
    <t>NAMA</t>
  </si>
  <si>
    <t>NAMA PEGAWAI YANG DINILAI</t>
  </si>
  <si>
    <t>NAMA PEJABAT PENILAI KINERJA</t>
  </si>
  <si>
    <t>NIP</t>
  </si>
  <si>
    <t>NIP PEGAWAI YANG DINILAI</t>
  </si>
  <si>
    <r>
      <t>NIP (*</t>
    </r>
    <r>
      <rPr>
        <i/>
        <sz val="11"/>
        <color theme="1"/>
        <rFont val="Times New Roman"/>
        <family val="1"/>
      </rPr>
      <t>opsional</t>
    </r>
    <r>
      <rPr>
        <sz val="11"/>
        <color theme="1"/>
        <rFont val="Times New Roman"/>
        <family val="1"/>
      </rPr>
      <t>)</t>
    </r>
  </si>
  <si>
    <t>NIP PEJABAT PENILAI KINERJA</t>
  </si>
  <si>
    <t>PANGKAT/GOL. RUANG</t>
  </si>
  <si>
    <t>PANGKAT/GOL. RUANG PEGAWAI YANG DINILAI</t>
  </si>
  <si>
    <t>PANGKAT/GOL. RUANG PEJABAT PENILAI KINERJA</t>
  </si>
  <si>
    <t>JABATAN</t>
  </si>
  <si>
    <t>JABATAN PEGAWAI YANG DINILAI</t>
  </si>
  <si>
    <t>JABATAN PEJABAT PENILAI KINERJA</t>
  </si>
  <si>
    <t>UNIT KERJA</t>
  </si>
  <si>
    <t>UNIT KERJA PEGAWAI YANG DINILAI</t>
  </si>
  <si>
    <t>INSTANSI</t>
  </si>
  <si>
    <t>INSTANSI PEJABAT PENILAI KINERJA</t>
  </si>
  <si>
    <t>HASIL KERJA</t>
  </si>
  <si>
    <t>A. UTAMA</t>
  </si>
  <si>
    <t>(Hasil yang diharapkan dengan prioritas tinggi disertai dengan Jabatan Pimpinan yang memberikan penugasan)</t>
  </si>
  <si>
    <t>Ukuran keberhasilan/ Indikator Kinerja Individu, Target, dan Perspektif:</t>
  </si>
  <si>
    <t>B. TAMBAHAN</t>
  </si>
  <si>
    <t>PERILAKU KERJA</t>
  </si>
  <si>
    <t>Berorientasi pelayanan</t>
  </si>
  <si>
    <t>- Memahami dan memenuhi kebutuhan masyarakat</t>
  </si>
  <si>
    <t>Ekspektasi Khusus Pimpinan:</t>
  </si>
  <si>
    <t>- Ramah, cekatan, solutif, dan dapat diandalkan</t>
  </si>
  <si>
    <t>- Melakukan perbaikan tiada henti</t>
  </si>
  <si>
    <t>Akuntabel</t>
  </si>
  <si>
    <t>- Melaksanakan tugas dengan jujur, bertanggungjawab, cermat, disiplin dan berintegritas tinggi</t>
  </si>
  <si>
    <t>- Menggunakan kekayaan dan barang milik negara secara bertanggungjawab, efektif, dan efisien</t>
  </si>
  <si>
    <t>- Tidak menyalahgunakan kewenangan jabatan</t>
  </si>
  <si>
    <t>Kompeten</t>
  </si>
  <si>
    <t>- Meningkatkan kompetensi diri untuk menjawab tantangan yang selalu berubah</t>
  </si>
  <si>
    <t>- Membantu orang lain belajar</t>
  </si>
  <si>
    <t>- Melaksanakan tugas dengan kualitas terbaik</t>
  </si>
  <si>
    <t>Harmonis</t>
  </si>
  <si>
    <t>- Menghargai setiap orang apapun latar belakangnya</t>
  </si>
  <si>
    <t>- Suka menolong orang lain</t>
  </si>
  <si>
    <t>- Membangun lingkungan kerja yang kondusif</t>
  </si>
  <si>
    <t>Loyal</t>
  </si>
  <si>
    <t>- Memegang teguh ideologi Pancasila, Undang-Undang Dasar Negara Republik Indonesia Tahun 1945, setia kepada Negara Kesatuan Republik Indonesia serta pemerintahan yang sah</t>
  </si>
  <si>
    <t>- Menjaga nama baik sesama ASN, Pimpinan, Instansi, dan Negara</t>
  </si>
  <si>
    <t>- Menjaga rahasia jabatan dan negara</t>
  </si>
  <si>
    <t>Adaptif</t>
  </si>
  <si>
    <t>- Cepat menyesuaikan diri menghadapi perubahan</t>
  </si>
  <si>
    <t>- Terus berinovasi dan mengembangkan kreativitas</t>
  </si>
  <si>
    <t>- Bertindak proaktif</t>
  </si>
  <si>
    <t>Kolaboratif</t>
  </si>
  <si>
    <t>- Memberi kesempatan kepada berbagai pihak untuk berkontribusi</t>
  </si>
  <si>
    <t>- Terbuka dalam bekerja sama untuk menghasilkan nilai tambah</t>
  </si>
  <si>
    <t>- Menggerakkan pemanfaatan berbagai sumberdaya untuk tujuan bersama</t>
  </si>
  <si>
    <t>Pegawai Yang Dinilai</t>
  </si>
  <si>
    <t>Pejabat Penilai Kinerja</t>
  </si>
  <si>
    <t>MANUAL INDIKATOR</t>
  </si>
  <si>
    <t>SKP PEJABAT PIMPINAN TINGGI DAN PIMPINAN UNIT KERJA MANDIRI</t>
  </si>
  <si>
    <t>RENCANA HASIL KERJA</t>
  </si>
  <si>
    <t>UKURAN KEBERHASILAN/ INDIKATOR KINERJA</t>
  </si>
  <si>
    <t>TUJUAN</t>
  </si>
  <si>
    <t>DESKRIPSI</t>
  </si>
  <si>
    <t>Definsi</t>
  </si>
  <si>
    <r>
      <t>Formula (</t>
    </r>
    <r>
      <rPr>
        <i/>
        <sz val="11"/>
        <color theme="1"/>
        <rFont val="Times New Roman"/>
        <family val="1"/>
      </rPr>
      <t>opsional bagi pendekatan hasil kerja kualitatif</t>
    </r>
    <r>
      <rPr>
        <sz val="11"/>
        <color theme="1"/>
        <rFont val="Times New Roman"/>
        <family val="1"/>
      </rPr>
      <t>)</t>
    </r>
  </si>
  <si>
    <r>
      <t>SATUAN PENGUKURAN
(</t>
    </r>
    <r>
      <rPr>
        <i/>
        <sz val="11"/>
        <color theme="1"/>
        <rFont val="Times New Roman"/>
        <family val="1"/>
      </rPr>
      <t>opsional bagi pendekatan hasil kerja kualitatif</t>
    </r>
    <r>
      <rPr>
        <sz val="11"/>
        <color theme="1"/>
        <rFont val="Times New Roman"/>
        <family val="1"/>
      </rPr>
      <t>)</t>
    </r>
  </si>
  <si>
    <t>KUALITATIF DAN TINGKAT KENDALI</t>
  </si>
  <si>
    <r>
      <t xml:space="preserve">(   ) </t>
    </r>
    <r>
      <rPr>
        <i/>
        <sz val="11"/>
        <color theme="1"/>
        <rFont val="Times New Roman"/>
        <family val="1"/>
      </rPr>
      <t>Outcome</t>
    </r>
  </si>
  <si>
    <r>
      <t xml:space="preserve">(   ) </t>
    </r>
    <r>
      <rPr>
        <i/>
        <sz val="11"/>
        <color theme="1"/>
        <rFont val="Times New Roman"/>
        <family val="1"/>
      </rPr>
      <t>Outcome Antara</t>
    </r>
  </si>
  <si>
    <r>
      <t xml:space="preserve">(   ) </t>
    </r>
    <r>
      <rPr>
        <i/>
        <sz val="11"/>
        <color theme="1"/>
        <rFont val="Times New Roman"/>
        <family val="1"/>
      </rPr>
      <t xml:space="preserve">Outcome </t>
    </r>
    <r>
      <rPr>
        <sz val="11"/>
        <color theme="1"/>
        <rFont val="Times New Roman"/>
        <family val="1"/>
      </rPr>
      <t>kendali rendah</t>
    </r>
  </si>
  <si>
    <t>SUMBER DATA</t>
  </si>
  <si>
    <t>PERIODE PELAPORAN</t>
  </si>
  <si>
    <t>(   ) Bulanan</t>
  </si>
  <si>
    <t>(   ) Triwulanan</t>
  </si>
  <si>
    <t>(   ) Semesteran</t>
  </si>
  <si>
    <t>(   ) Tahunan</t>
  </si>
  <si>
    <t>WORKBLOCK UNTUK IDENTIFIKASI STRATEGI PENCAPAIAN HASIL KERJA</t>
  </si>
  <si>
    <t>JUDUL INISIATIF STRATEGI PENCAPAIAN IKU</t>
  </si>
  <si>
    <t>INDIKATOR DAN TARGET YANG DIINTERVENSI</t>
  </si>
  <si>
    <t>PEMILIK STRATEGI</t>
  </si>
  <si>
    <t>PIHAK YANG TERLIBAT</t>
  </si>
  <si>
    <t>WAKTU PENYELESAIAN</t>
  </si>
  <si>
    <t>PENERIMA MANFAAT</t>
  </si>
  <si>
    <t>ANGGARAN</t>
  </si>
  <si>
    <r>
      <t>STRATEGI (</t>
    </r>
    <r>
      <rPr>
        <i/>
        <sz val="11"/>
        <color theme="1"/>
        <rFont val="Times New Roman"/>
        <family val="1"/>
      </rPr>
      <t>KEY ACTIVITIES</t>
    </r>
    <r>
      <rPr>
        <sz val="11"/>
        <color theme="1"/>
        <rFont val="Times New Roman"/>
        <family val="1"/>
      </rPr>
      <t>)</t>
    </r>
  </si>
  <si>
    <t>A. RUTIN</t>
  </si>
  <si>
    <t>B. TRANSFORMATIF</t>
  </si>
  <si>
    <r>
      <t>KELUARAN KUNCI (</t>
    </r>
    <r>
      <rPr>
        <i/>
        <sz val="11"/>
        <color theme="1"/>
        <rFont val="Times New Roman"/>
        <family val="1"/>
      </rPr>
      <t>KEY MILESTONE</t>
    </r>
    <r>
      <rPr>
        <sz val="11"/>
        <color theme="1"/>
        <rFont val="Times New Roman"/>
        <family val="1"/>
      </rPr>
      <t>)</t>
    </r>
  </si>
  <si>
    <t>MATRIKS PEMBAGIAN PERAN DAN HASIL</t>
  </si>
  <si>
    <t>PEGAWAI</t>
  </si>
  <si>
    <r>
      <t xml:space="preserve">OUTCOME </t>
    </r>
    <r>
      <rPr>
        <sz val="11"/>
        <color theme="1"/>
        <rFont val="Times New Roman"/>
        <family val="1"/>
      </rPr>
      <t>ANTARA/</t>
    </r>
    <r>
      <rPr>
        <i/>
        <sz val="11"/>
        <color theme="1"/>
        <rFont val="Times New Roman"/>
        <family val="1"/>
      </rPr>
      <t>OUTPUT</t>
    </r>
    <r>
      <rPr>
        <sz val="11"/>
        <color theme="1"/>
        <rFont val="Times New Roman"/>
        <family val="1"/>
      </rPr>
      <t>/LAYANAN</t>
    </r>
  </si>
  <si>
    <t>NAMA PEJABAT PIMPINAN TINGGI ATAU PIMPINAN UNIT KERJA MANDIRI</t>
  </si>
  <si>
    <t>NAMA  JABATAN</t>
  </si>
  <si>
    <t>INDIKATOR KINERJA 1</t>
  </si>
  <si>
    <t>INDIKATOR KINERJA 2</t>
  </si>
  <si>
    <t>INDIKATOR KINERJA 3</t>
  </si>
  <si>
    <t>NAMA PEGAWAI</t>
  </si>
  <si>
    <t>PERAN HASIL (RENCANA KINERJA) 1</t>
  </si>
  <si>
    <t>TIDAK ADA PERAN</t>
  </si>
  <si>
    <t>PERAN HASIL (RENCANA KINERJA) 2</t>
  </si>
  <si>
    <t>PERAN HASIL (RENCANA KINERJA) 3</t>
  </si>
  <si>
    <t>NAMA KETUA TIM</t>
  </si>
  <si>
    <t>NAMA ANGGOTA TIM</t>
  </si>
  <si>
    <t>LAMPIRAN SASARAN KINERJA PEGAWAI</t>
  </si>
  <si>
    <t>PERIODE PENILAIAN:</t>
  </si>
  <si>
    <t>DUKUNGAN SUMBER DAYA</t>
  </si>
  <si>
    <t>(dalam rangka memenuhi ekspektasi Pimpinan, maka Pegawai membutuhkan ….)</t>
  </si>
  <si>
    <t>SKEMA PERTANGGUNGJAWABAN</t>
  </si>
  <si>
    <t>(hasil kerja dilaporkan setiap hari/ mingguan/ bulanan/… berikut data yang dilaporkan adalah ….)</t>
  </si>
  <si>
    <t>KONSEKUENSI</t>
  </si>
  <si>
    <t>(apabila memenuhi ekspektasi Pimpinan maka….)</t>
  </si>
  <si>
    <t>(apabila tidak memenuhi ekspektasi Pimpinan maka….)</t>
  </si>
  <si>
    <t>(tempat, tanggal, bulan, tahun)</t>
  </si>
  <si>
    <t>Pegawai yang Dinilai</t>
  </si>
  <si>
    <t>(NAMA PEGAWAI YANG DINILAI)</t>
  </si>
  <si>
    <t>(NAMA PEJABAT PENILAI KINERJA)</t>
  </si>
  <si>
    <t>(NIP PEGAWAI YANG DINILAI)</t>
  </si>
  <si>
    <t>(NIP PEJABAT PENILAI KINERJA)</t>
  </si>
  <si>
    <t>PERIODE: TRIWULAN I/II/III/IV-AKHIR*</t>
  </si>
  <si>
    <t>REALISASI BERDASARKAN BUKTI DUKUNG</t>
  </si>
  <si>
    <t>UMPAN BALIK BERKELANJUTAN BERDASARKAN BUKTI DUKUNG</t>
  </si>
  <si>
    <t>Ukuran keberhasilan/ indikator kinerja individu dan Target:</t>
  </si>
  <si>
    <t>*) pilih salah satu periode</t>
  </si>
  <si>
    <t>CAPAIAN KINERJA ORGANISASI*</t>
  </si>
  <si>
    <t>POLA DISTRIBUSI:</t>
  </si>
  <si>
    <t>RATING PERILAKU KERJA*</t>
  </si>
  <si>
    <t>PREDIKAT KINERJA PEGAWAI*</t>
  </si>
  <si>
    <t>DOKUMEN EVALUASI KINERJA PEGAWAI</t>
  </si>
  <si>
    <t>1.</t>
  </si>
  <si>
    <t>:</t>
  </si>
  <si>
    <t>2.</t>
  </si>
  <si>
    <t>3.</t>
  </si>
  <si>
    <t>ATASAN PEJABAT PENILAI KINERJA</t>
  </si>
  <si>
    <t>NAMA ATASAN PEJABAT PENILAI KINERJA</t>
  </si>
  <si>
    <t>NIP ATASAN PEJABAT PENILAI KINERJA</t>
  </si>
  <si>
    <t>PANGKAT/GOL. RUANG ATASAN PEJABAT PENILAI KINERJA</t>
  </si>
  <si>
    <t>JABATAN ATASAN PEJABAT PENILAI KINERJA</t>
  </si>
  <si>
    <t>UNIT KERJA ATASAN PEJABAT PENILAI KINERJA</t>
  </si>
  <si>
    <t>4.</t>
  </si>
  <si>
    <t>EVALUASI KINERJA</t>
  </si>
  <si>
    <t>CAPAIAN KINERJA ORGANISASI</t>
  </si>
  <si>
    <t>PREDIKAT KINERJA PEGAWAI</t>
  </si>
  <si>
    <t>5.</t>
  </si>
  <si>
    <t>CATATAN/REKOMENDASI</t>
  </si>
  <si>
    <t>(Tempat, Tanggal, Bulan, Tahun)</t>
  </si>
  <si>
    <t>7. Pegawai yang Dinilai</t>
  </si>
  <si>
    <t>6. Pejabat Penilai Kinerja</t>
  </si>
  <si>
    <t xml:space="preserve"> …... JANUARI SD ….... DESEMBER TAHUN 20XX</t>
  </si>
  <si>
    <t>Istimewa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</si>
  <si>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</si>
  <si>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</si>
  <si>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Misconduct</t>
    </r>
  </si>
  <si>
    <t>Sangat Kurang</t>
  </si>
  <si>
    <t>Kategori</t>
  </si>
  <si>
    <t>Pola Distribusi</t>
  </si>
  <si>
    <t>Sangat Baik</t>
  </si>
  <si>
    <t>Jumlah</t>
  </si>
  <si>
    <t>BAGI PEJABAT PIMPINAN TINGGI DAN PIMPINAN UNIT KERJA MANDIRI</t>
  </si>
  <si>
    <t>Di Atas Ekspektasi</t>
  </si>
  <si>
    <t>Sesuai Ekspektasi</t>
  </si>
  <si>
    <t>Di Bawah Ekspektasi</t>
  </si>
  <si>
    <t>Hasil Kerja</t>
  </si>
  <si>
    <t>Perilaku Kerja</t>
  </si>
  <si>
    <t>Hasil</t>
  </si>
  <si>
    <t>SANGAT BAIK</t>
  </si>
  <si>
    <t>BAIK</t>
  </si>
  <si>
    <t>BUTUH PERBAIKAN</t>
  </si>
  <si>
    <r>
      <t>KURANG/</t>
    </r>
    <r>
      <rPr>
        <i/>
        <sz val="11"/>
        <color theme="1"/>
        <rFont val="Calibri"/>
        <family val="2"/>
        <scheme val="minor"/>
      </rPr>
      <t>MISS CONDUCT</t>
    </r>
  </si>
  <si>
    <t>SANGAT KURANG</t>
  </si>
  <si>
    <t>KURANG/MISS CONDUCT</t>
  </si>
  <si>
    <t>RATING HASIL KERJA*</t>
  </si>
  <si>
    <t>DI ATAS EKSPEKTASI</t>
  </si>
  <si>
    <t>SESUAI EKSPEKTASI</t>
  </si>
  <si>
    <t>EVALUASI KINERJA PEGAWAI</t>
  </si>
  <si>
    <r>
      <t>Kurang/</t>
    </r>
    <r>
      <rPr>
        <i/>
        <sz val="11"/>
        <color theme="1"/>
        <rFont val="Calibri"/>
        <family val="2"/>
        <scheme val="minor"/>
      </rPr>
      <t>Missconduct</t>
    </r>
  </si>
  <si>
    <t>Sangat
Kurang</t>
  </si>
  <si>
    <r>
      <t xml:space="preserve">Kurang/
</t>
    </r>
    <r>
      <rPr>
        <i/>
        <sz val="11"/>
        <color theme="1"/>
        <rFont val="Calibri"/>
        <family val="2"/>
        <scheme val="minor"/>
      </rPr>
      <t>Misconduct</t>
    </r>
  </si>
  <si>
    <t>Butuh
Perbaikan</t>
  </si>
  <si>
    <t>Sangat
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</si>
</sst>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sz val="11"/>
      <name val="Times New Roman"/>
      <family val="1"/>
    </font>
    <font>
      <sz val="11"/>
      <color theme="0" tint="-0.49998474074526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2" borderId="3" xfId="0" quotePrefix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11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0" xfId="2" applyFont="1"/>
    <xf numFmtId="9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top" wrapText="1"/>
    </xf>
    <xf numFmtId="0" fontId="2" fillId="0" borderId="10" xfId="0" quotePrefix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0" borderId="12" xfId="0" quotePrefix="1" applyFont="1" applyBorder="1" applyAlignment="1">
      <alignment horizontal="left" vertical="top" wrapText="1"/>
    </xf>
    <xf numFmtId="0" fontId="2" fillId="0" borderId="13" xfId="0" quotePrefix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" fillId="0" borderId="14" xfId="0" quotePrefix="1" applyFont="1" applyBorder="1" applyAlignment="1">
      <alignment horizontal="left" vertical="top" wrapText="1"/>
    </xf>
    <xf numFmtId="0" fontId="2" fillId="0" borderId="15" xfId="0" quotePrefix="1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3" fontId="2" fillId="0" borderId="14" xfId="3" applyFont="1" applyBorder="1" applyAlignment="1">
      <alignment horizontal="left"/>
    </xf>
    <xf numFmtId="43" fontId="2" fillId="0" borderId="15" xfId="3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0" borderId="9" xfId="0" quotePrefix="1" applyFont="1" applyBorder="1" applyAlignment="1">
      <alignment horizontal="left" wrapText="1"/>
    </xf>
    <xf numFmtId="0" fontId="2" fillId="0" borderId="10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13" xfId="0" quotePrefix="1" applyFont="1" applyBorder="1" applyAlignment="1">
      <alignment horizontal="left" wrapText="1"/>
    </xf>
    <xf numFmtId="0" fontId="2" fillId="0" borderId="14" xfId="0" quotePrefix="1" applyFont="1" applyBorder="1" applyAlignment="1">
      <alignment horizontal="left" wrapText="1"/>
    </xf>
    <xf numFmtId="0" fontId="2" fillId="0" borderId="15" xfId="0" quotePrefix="1" applyFont="1" applyBorder="1" applyAlignment="1">
      <alignment horizontal="left" wrapText="1"/>
    </xf>
    <xf numFmtId="0" fontId="9" fillId="2" borderId="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Distribusi'!$B$2</c:f>
              <c:strCache>
                <c:ptCount val="1"/>
                <c:pt idx="0">
                  <c:v>KURVA DISTRIBUSI
PREDIKAT KINERJA PEGAWAI DENGAN
CAPAIAN KINERJA ORGANISASI BAIK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Distribusi'!$A$3:$A$7</c:f>
              <c:strCache>
                <c:ptCount val="5"/>
                <c:pt idx="0">
                  <c:v>Sangat
Kurang</c:v>
                </c:pt>
                <c:pt idx="1">
                  <c:v>Kurang/
Misconduct</c:v>
                </c:pt>
                <c:pt idx="2">
                  <c:v>Butuh
Perbaikan</c:v>
                </c:pt>
                <c:pt idx="3">
                  <c:v>Baik</c:v>
                </c:pt>
                <c:pt idx="4">
                  <c:v>Sangat
Baik</c:v>
                </c:pt>
              </c:strCache>
            </c:strRef>
          </c:cat>
          <c:val>
            <c:numRef>
              <c:f>'Pola Distribusi'!$B$3:$B$7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9C-4A1B-A756-F78ADFAC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753208"/>
        <c:axId val="379753536"/>
      </c:lineChart>
      <c:catAx>
        <c:axId val="379753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753536"/>
        <c:crosses val="autoZero"/>
        <c:auto val="1"/>
        <c:lblAlgn val="ctr"/>
        <c:lblOffset val="100"/>
        <c:noMultiLvlLbl val="0"/>
      </c:catAx>
      <c:valAx>
        <c:axId val="3797535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FREKUENSI</a:t>
                </a:r>
                <a:r>
                  <a:rPr lang="en-ID" baseline="0"/>
                  <a:t> PEGAWAI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37975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(Contoh)'!$B$2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(Contoh)'!$A$3:$A$7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(Contoh)'!$B$3:$B$7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86-4C36-8331-E6337D96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561352"/>
        <c:axId val="354558728"/>
      </c:lineChart>
      <c:catAx>
        <c:axId val="35456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58728"/>
        <c:crosses val="autoZero"/>
        <c:auto val="1"/>
        <c:lblAlgn val="ctr"/>
        <c:lblOffset val="100"/>
        <c:noMultiLvlLbl val="1"/>
      </c:catAx>
      <c:valAx>
        <c:axId val="354558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6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(Contoh)'!$E$2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(Contoh)'!$D$3:$D$7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(Contoh)'!$E$3:$E$7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11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D94-45D3-BFC2-B01DCD783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589384"/>
        <c:axId val="601587088"/>
      </c:lineChart>
      <c:catAx>
        <c:axId val="601589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7088"/>
        <c:crosses val="autoZero"/>
        <c:auto val="1"/>
        <c:lblAlgn val="ctr"/>
        <c:lblOffset val="100"/>
        <c:noMultiLvlLbl val="1"/>
      </c:catAx>
      <c:valAx>
        <c:axId val="60158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8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(Contoh)'!$H$2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(Contoh)'!$G$3:$G$7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(Contoh)'!$H$3:$H$7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30-4C27-A255-758CCFDD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235640"/>
        <c:axId val="621234328"/>
      </c:lineChart>
      <c:catAx>
        <c:axId val="621235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4328"/>
        <c:crosses val="autoZero"/>
        <c:auto val="1"/>
        <c:lblAlgn val="ctr"/>
        <c:lblOffset val="100"/>
        <c:noMultiLvlLbl val="1"/>
      </c:catAx>
      <c:valAx>
        <c:axId val="62123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3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(Contoh)'!$K$2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(Contoh)'!$J$3:$J$7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(Contoh)'!$K$3:$K$7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DAA-4D14-9921-549F5508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41224"/>
        <c:axId val="466750080"/>
      </c:lineChart>
      <c:catAx>
        <c:axId val="466741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50080"/>
        <c:crosses val="autoZero"/>
        <c:auto val="1"/>
        <c:lblAlgn val="ctr"/>
        <c:lblOffset val="100"/>
        <c:noMultiLvlLbl val="1"/>
      </c:catAx>
      <c:valAx>
        <c:axId val="46675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4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'Pola Distribusi (Contoh)'!$N$2</c:f>
              <c:strCache>
                <c:ptCount val="1"/>
                <c:pt idx="0">
                  <c:v>Pola Distribusi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'Pola Distribusi (Contoh)'!$M$3:$M$7</c:f>
              <c:strCache>
                <c:ptCount val="5"/>
                <c:pt idx="0">
                  <c:v>Sangat Kurang</c:v>
                </c:pt>
                <c:pt idx="1">
                  <c:v>Kurang/Misconduct</c:v>
                </c:pt>
                <c:pt idx="2">
                  <c:v>Butuh Perbaikan</c:v>
                </c:pt>
                <c:pt idx="3">
                  <c:v>Baik</c:v>
                </c:pt>
                <c:pt idx="4">
                  <c:v>Sangat Baik</c:v>
                </c:pt>
              </c:strCache>
            </c:strRef>
          </c:cat>
          <c:val>
            <c:numRef>
              <c:f>'Pola Distribusi (Contoh)'!$N$3:$N$7</c:f>
              <c:numCache>
                <c:formatCode>General</c:formatCode>
                <c:ptCount val="5"/>
                <c:pt idx="0">
                  <c:v>13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03-47EE-8D14-7ED3D00E2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58816"/>
        <c:axId val="464261768"/>
      </c:lineChart>
      <c:catAx>
        <c:axId val="46425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61768"/>
        <c:crosses val="autoZero"/>
        <c:auto val="1"/>
        <c:lblAlgn val="ctr"/>
        <c:lblOffset val="100"/>
        <c:noMultiLvlLbl val="1"/>
      </c:catAx>
      <c:valAx>
        <c:axId val="46426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25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14</xdr:row>
      <xdr:rowOff>47625</xdr:rowOff>
    </xdr:from>
    <xdr:to>
      <xdr:col>5</xdr:col>
      <xdr:colOff>276225</xdr:colOff>
      <xdr:row>14</xdr:row>
      <xdr:rowOff>2667000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3641A-2668-492D-8161-7DAD4BEB8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0</xdr:row>
      <xdr:rowOff>190499</xdr:rowOff>
    </xdr:from>
    <xdr:to>
      <xdr:col>3</xdr:col>
      <xdr:colOff>1228725</xdr:colOff>
      <xdr:row>7</xdr:row>
      <xdr:rowOff>111016</xdr:rowOff>
    </xdr:to>
    <xdr:pic>
      <xdr:nvPicPr>
        <xdr:cNvPr id="2" name="Picture 1" descr="garuda file indonesia logo wikimedia commons 34025">
          <a:extLst>
            <a:ext uri="{FF2B5EF4-FFF2-40B4-BE49-F238E27FC236}">
              <a16:creationId xmlns:a16="http://schemas.microsoft.com/office/drawing/2014/main" id="{03CF3D14-17F6-4E20-B52D-BB6E1C8A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1" y="190499"/>
          <a:ext cx="1152524" cy="1254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8</xdr:row>
      <xdr:rowOff>114300</xdr:rowOff>
    </xdr:from>
    <xdr:to>
      <xdr:col>1</xdr:col>
      <xdr:colOff>874394</xdr:colOff>
      <xdr:row>16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040B7D-147E-49D6-ABE8-C12CCB599B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8</xdr:row>
      <xdr:rowOff>76200</xdr:rowOff>
    </xdr:from>
    <xdr:to>
      <xdr:col>4</xdr:col>
      <xdr:colOff>883920</xdr:colOff>
      <xdr:row>16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20B456-6691-48F5-A1E4-CFC1CD49F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8</xdr:row>
      <xdr:rowOff>104775</xdr:rowOff>
    </xdr:from>
    <xdr:to>
      <xdr:col>7</xdr:col>
      <xdr:colOff>883920</xdr:colOff>
      <xdr:row>16</xdr:row>
      <xdr:rowOff>43815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2EC166-7243-4EC5-BEC7-4AFE7C36E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</xdr:colOff>
      <xdr:row>8</xdr:row>
      <xdr:rowOff>123825</xdr:rowOff>
    </xdr:from>
    <xdr:to>
      <xdr:col>10</xdr:col>
      <xdr:colOff>893445</xdr:colOff>
      <xdr:row>16</xdr:row>
      <xdr:rowOff>62865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D7F9E3-833C-4893-AD08-192ED769B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28575</xdr:colOff>
      <xdr:row>8</xdr:row>
      <xdr:rowOff>76200</xdr:rowOff>
    </xdr:from>
    <xdr:to>
      <xdr:col>13</xdr:col>
      <xdr:colOff>883920</xdr:colOff>
      <xdr:row>16</xdr:row>
      <xdr:rowOff>15240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4A2CC9-7751-4825-BB34-CAD85D993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8B0B-1EF1-4B8F-89FD-C1554EE58724}">
  <dimension ref="A1:H56"/>
  <sheetViews>
    <sheetView showGridLines="0" tabSelected="1" workbookViewId="0">
      <selection activeCell="H17" sqref="H17"/>
    </sheetView>
  </sheetViews>
  <sheetFormatPr defaultRowHeight="15" x14ac:dyDescent="0.25"/>
  <cols>
    <col min="1" max="1" width="4.140625" style="10" bestFit="1" customWidth="1"/>
    <col min="2" max="2" width="25.28515625" style="10" customWidth="1"/>
    <col min="3" max="3" width="51.140625" style="10" customWidth="1"/>
    <col min="4" max="4" width="4.140625" style="11" bestFit="1" customWidth="1"/>
    <col min="5" max="5" width="25.28515625" style="11" customWidth="1"/>
    <col min="6" max="6" width="51.140625" style="11" customWidth="1"/>
  </cols>
  <sheetData>
    <row r="1" spans="1:8" x14ac:dyDescent="0.25">
      <c r="A1" s="61" t="s">
        <v>0</v>
      </c>
      <c r="B1" s="61"/>
      <c r="C1" s="61"/>
      <c r="D1" s="61"/>
      <c r="E1" s="61"/>
      <c r="F1" s="61"/>
      <c r="H1" s="1" t="s">
        <v>1</v>
      </c>
    </row>
    <row r="2" spans="1:8" x14ac:dyDescent="0.25">
      <c r="A2" s="61" t="s">
        <v>2</v>
      </c>
      <c r="B2" s="61"/>
      <c r="C2" s="61"/>
      <c r="D2" s="61"/>
      <c r="E2" s="61"/>
      <c r="F2" s="61"/>
    </row>
    <row r="3" spans="1:8" x14ac:dyDescent="0.25">
      <c r="A3" s="61" t="s">
        <v>161</v>
      </c>
      <c r="B3" s="61"/>
      <c r="C3" s="61"/>
      <c r="D3" s="61"/>
      <c r="E3" s="61"/>
      <c r="F3" s="61"/>
    </row>
    <row r="5" spans="1:8" x14ac:dyDescent="0.25">
      <c r="A5" s="62" t="s">
        <v>3</v>
      </c>
      <c r="B5" s="62"/>
      <c r="C5" s="62"/>
      <c r="D5" s="65" t="s">
        <v>108</v>
      </c>
      <c r="E5" s="65"/>
      <c r="F5" s="29" t="s">
        <v>151</v>
      </c>
    </row>
    <row r="6" spans="1:8" x14ac:dyDescent="0.25">
      <c r="A6" s="2" t="s">
        <v>4</v>
      </c>
      <c r="B6" s="63" t="s">
        <v>5</v>
      </c>
      <c r="C6" s="63"/>
      <c r="D6" s="3" t="s">
        <v>4</v>
      </c>
      <c r="E6" s="64" t="s">
        <v>6</v>
      </c>
      <c r="F6" s="64"/>
    </row>
    <row r="7" spans="1:8" x14ac:dyDescent="0.25">
      <c r="A7" s="4">
        <v>1</v>
      </c>
      <c r="B7" s="5" t="s">
        <v>7</v>
      </c>
      <c r="C7" s="6" t="s">
        <v>8</v>
      </c>
      <c r="D7" s="7">
        <v>1</v>
      </c>
      <c r="E7" s="8" t="s">
        <v>7</v>
      </c>
      <c r="F7" s="6" t="s">
        <v>9</v>
      </c>
    </row>
    <row r="8" spans="1:8" x14ac:dyDescent="0.25">
      <c r="A8" s="4">
        <v>2</v>
      </c>
      <c r="B8" s="5" t="s">
        <v>10</v>
      </c>
      <c r="C8" s="6" t="s">
        <v>11</v>
      </c>
      <c r="D8" s="7">
        <v>2</v>
      </c>
      <c r="E8" s="8" t="s">
        <v>12</v>
      </c>
      <c r="F8" s="6" t="s">
        <v>13</v>
      </c>
    </row>
    <row r="9" spans="1:8" x14ac:dyDescent="0.25">
      <c r="A9" s="4">
        <v>3</v>
      </c>
      <c r="B9" s="5" t="s">
        <v>14</v>
      </c>
      <c r="C9" s="6" t="s">
        <v>15</v>
      </c>
      <c r="D9" s="7">
        <v>3</v>
      </c>
      <c r="E9" s="8" t="s">
        <v>14</v>
      </c>
      <c r="F9" s="6" t="s">
        <v>16</v>
      </c>
    </row>
    <row r="10" spans="1:8" x14ac:dyDescent="0.25">
      <c r="A10" s="4">
        <v>4</v>
      </c>
      <c r="B10" s="5" t="s">
        <v>17</v>
      </c>
      <c r="C10" s="6" t="s">
        <v>18</v>
      </c>
      <c r="D10" s="7">
        <v>4</v>
      </c>
      <c r="E10" s="8" t="s">
        <v>17</v>
      </c>
      <c r="F10" s="6" t="s">
        <v>19</v>
      </c>
    </row>
    <row r="11" spans="1:8" x14ac:dyDescent="0.25">
      <c r="A11" s="4">
        <v>5</v>
      </c>
      <c r="B11" s="5" t="s">
        <v>20</v>
      </c>
      <c r="C11" s="6" t="s">
        <v>21</v>
      </c>
      <c r="D11" s="7">
        <v>5</v>
      </c>
      <c r="E11" s="8" t="s">
        <v>22</v>
      </c>
      <c r="F11" s="6" t="s">
        <v>23</v>
      </c>
    </row>
    <row r="12" spans="1:8" x14ac:dyDescent="0.25">
      <c r="A12" s="66" t="s">
        <v>24</v>
      </c>
      <c r="B12" s="66"/>
      <c r="C12" s="66"/>
      <c r="D12" s="66"/>
      <c r="E12" s="66"/>
      <c r="F12" s="66"/>
    </row>
    <row r="13" spans="1:8" x14ac:dyDescent="0.25">
      <c r="A13" s="66" t="s">
        <v>25</v>
      </c>
      <c r="B13" s="66"/>
      <c r="C13" s="66"/>
      <c r="D13" s="66"/>
      <c r="E13" s="66"/>
      <c r="F13" s="66"/>
    </row>
    <row r="14" spans="1:8" x14ac:dyDescent="0.25">
      <c r="A14" s="67">
        <v>1</v>
      </c>
      <c r="B14" s="68" t="s">
        <v>26</v>
      </c>
      <c r="C14" s="68"/>
      <c r="D14" s="68"/>
      <c r="E14" s="68"/>
      <c r="F14" s="68"/>
    </row>
    <row r="15" spans="1:8" x14ac:dyDescent="0.25">
      <c r="A15" s="67"/>
      <c r="B15" s="69" t="s">
        <v>27</v>
      </c>
      <c r="C15" s="69"/>
      <c r="D15" s="69"/>
      <c r="E15" s="69"/>
      <c r="F15" s="69"/>
    </row>
    <row r="16" spans="1:8" x14ac:dyDescent="0.25">
      <c r="A16" s="67"/>
      <c r="B16" s="70"/>
      <c r="C16" s="70"/>
      <c r="D16" s="70"/>
      <c r="E16" s="70"/>
      <c r="F16" s="70"/>
    </row>
    <row r="17" spans="1:6" x14ac:dyDescent="0.25">
      <c r="A17" s="66" t="s">
        <v>28</v>
      </c>
      <c r="B17" s="66"/>
      <c r="C17" s="66"/>
      <c r="D17" s="66"/>
      <c r="E17" s="66"/>
      <c r="F17" s="66"/>
    </row>
    <row r="18" spans="1:6" x14ac:dyDescent="0.25">
      <c r="A18" s="67">
        <v>2</v>
      </c>
      <c r="B18" s="68" t="s">
        <v>26</v>
      </c>
      <c r="C18" s="68"/>
      <c r="D18" s="68"/>
      <c r="E18" s="68"/>
      <c r="F18" s="68"/>
    </row>
    <row r="19" spans="1:6" x14ac:dyDescent="0.25">
      <c r="A19" s="67"/>
      <c r="B19" s="69" t="s">
        <v>27</v>
      </c>
      <c r="C19" s="69"/>
      <c r="D19" s="69"/>
      <c r="E19" s="69"/>
      <c r="F19" s="69"/>
    </row>
    <row r="20" spans="1:6" x14ac:dyDescent="0.25">
      <c r="A20" s="67"/>
      <c r="B20" s="70"/>
      <c r="C20" s="70"/>
      <c r="D20" s="70"/>
      <c r="E20" s="70"/>
      <c r="F20" s="70"/>
    </row>
    <row r="21" spans="1:6" x14ac:dyDescent="0.25">
      <c r="A21" s="66" t="s">
        <v>29</v>
      </c>
      <c r="B21" s="66"/>
      <c r="C21" s="66"/>
      <c r="D21" s="66"/>
      <c r="E21" s="66"/>
      <c r="F21" s="66"/>
    </row>
    <row r="22" spans="1:6" s="15" customFormat="1" x14ac:dyDescent="0.25">
      <c r="A22" s="71">
        <v>1</v>
      </c>
      <c r="B22" s="74" t="s">
        <v>30</v>
      </c>
      <c r="C22" s="75"/>
      <c r="D22" s="75"/>
      <c r="E22" s="75"/>
      <c r="F22" s="76"/>
    </row>
    <row r="23" spans="1:6" s="15" customFormat="1" x14ac:dyDescent="0.25">
      <c r="A23" s="72"/>
      <c r="B23" s="77" t="s">
        <v>31</v>
      </c>
      <c r="C23" s="78"/>
      <c r="D23" s="79" t="s">
        <v>32</v>
      </c>
      <c r="E23" s="80"/>
      <c r="F23" s="81"/>
    </row>
    <row r="24" spans="1:6" s="15" customFormat="1" x14ac:dyDescent="0.25">
      <c r="A24" s="72"/>
      <c r="B24" s="82" t="s">
        <v>33</v>
      </c>
      <c r="C24" s="83"/>
      <c r="D24" s="84"/>
      <c r="E24" s="85"/>
      <c r="F24" s="86"/>
    </row>
    <row r="25" spans="1:6" s="15" customFormat="1" x14ac:dyDescent="0.25">
      <c r="A25" s="73"/>
      <c r="B25" s="87" t="s">
        <v>34</v>
      </c>
      <c r="C25" s="88"/>
      <c r="D25" s="89"/>
      <c r="E25" s="90"/>
      <c r="F25" s="91"/>
    </row>
    <row r="26" spans="1:6" s="15" customFormat="1" x14ac:dyDescent="0.25">
      <c r="A26" s="71">
        <v>2</v>
      </c>
      <c r="B26" s="74" t="s">
        <v>35</v>
      </c>
      <c r="C26" s="75"/>
      <c r="D26" s="75"/>
      <c r="E26" s="75"/>
      <c r="F26" s="76"/>
    </row>
    <row r="27" spans="1:6" s="15" customFormat="1" x14ac:dyDescent="0.25">
      <c r="A27" s="72"/>
      <c r="B27" s="77" t="s">
        <v>36</v>
      </c>
      <c r="C27" s="78"/>
      <c r="D27" s="79" t="s">
        <v>32</v>
      </c>
      <c r="E27" s="80"/>
      <c r="F27" s="81"/>
    </row>
    <row r="28" spans="1:6" s="15" customFormat="1" x14ac:dyDescent="0.25">
      <c r="A28" s="72"/>
      <c r="B28" s="82" t="s">
        <v>37</v>
      </c>
      <c r="C28" s="83"/>
      <c r="D28" s="84"/>
      <c r="E28" s="85"/>
      <c r="F28" s="86"/>
    </row>
    <row r="29" spans="1:6" s="15" customFormat="1" x14ac:dyDescent="0.25">
      <c r="A29" s="73"/>
      <c r="B29" s="87" t="s">
        <v>38</v>
      </c>
      <c r="C29" s="88"/>
      <c r="D29" s="89"/>
      <c r="E29" s="90"/>
      <c r="F29" s="91"/>
    </row>
    <row r="30" spans="1:6" s="15" customFormat="1" x14ac:dyDescent="0.25">
      <c r="A30" s="71">
        <v>3</v>
      </c>
      <c r="B30" s="74" t="s">
        <v>39</v>
      </c>
      <c r="C30" s="75"/>
      <c r="D30" s="75"/>
      <c r="E30" s="75"/>
      <c r="F30" s="76"/>
    </row>
    <row r="31" spans="1:6" s="15" customFormat="1" x14ac:dyDescent="0.25">
      <c r="A31" s="72"/>
      <c r="B31" s="77" t="s">
        <v>40</v>
      </c>
      <c r="C31" s="78"/>
      <c r="D31" s="79" t="s">
        <v>32</v>
      </c>
      <c r="E31" s="80"/>
      <c r="F31" s="81"/>
    </row>
    <row r="32" spans="1:6" s="15" customFormat="1" x14ac:dyDescent="0.25">
      <c r="A32" s="72"/>
      <c r="B32" s="82" t="s">
        <v>41</v>
      </c>
      <c r="C32" s="83"/>
      <c r="D32" s="84"/>
      <c r="E32" s="85"/>
      <c r="F32" s="86"/>
    </row>
    <row r="33" spans="1:6" s="15" customFormat="1" x14ac:dyDescent="0.25">
      <c r="A33" s="73"/>
      <c r="B33" s="87" t="s">
        <v>42</v>
      </c>
      <c r="C33" s="88"/>
      <c r="D33" s="89"/>
      <c r="E33" s="90"/>
      <c r="F33" s="91"/>
    </row>
    <row r="34" spans="1:6" s="15" customFormat="1" x14ac:dyDescent="0.25">
      <c r="A34" s="71">
        <v>4</v>
      </c>
      <c r="B34" s="74" t="s">
        <v>43</v>
      </c>
      <c r="C34" s="75"/>
      <c r="D34" s="75"/>
      <c r="E34" s="75"/>
      <c r="F34" s="76"/>
    </row>
    <row r="35" spans="1:6" s="15" customFormat="1" x14ac:dyDescent="0.25">
      <c r="A35" s="72"/>
      <c r="B35" s="77" t="s">
        <v>44</v>
      </c>
      <c r="C35" s="78"/>
      <c r="D35" s="79" t="s">
        <v>32</v>
      </c>
      <c r="E35" s="80"/>
      <c r="F35" s="81"/>
    </row>
    <row r="36" spans="1:6" s="15" customFormat="1" x14ac:dyDescent="0.25">
      <c r="A36" s="72"/>
      <c r="B36" s="82" t="s">
        <v>45</v>
      </c>
      <c r="C36" s="83"/>
      <c r="D36" s="84"/>
      <c r="E36" s="85"/>
      <c r="F36" s="86"/>
    </row>
    <row r="37" spans="1:6" s="15" customFormat="1" x14ac:dyDescent="0.25">
      <c r="A37" s="73"/>
      <c r="B37" s="87" t="s">
        <v>46</v>
      </c>
      <c r="C37" s="88"/>
      <c r="D37" s="89"/>
      <c r="E37" s="90"/>
      <c r="F37" s="91"/>
    </row>
    <row r="38" spans="1:6" s="15" customFormat="1" x14ac:dyDescent="0.25">
      <c r="A38" s="71">
        <v>5</v>
      </c>
      <c r="B38" s="74" t="s">
        <v>47</v>
      </c>
      <c r="C38" s="75"/>
      <c r="D38" s="75"/>
      <c r="E38" s="75"/>
      <c r="F38" s="76"/>
    </row>
    <row r="39" spans="1:6" s="15" customFormat="1" x14ac:dyDescent="0.25">
      <c r="A39" s="72"/>
      <c r="B39" s="77" t="s">
        <v>48</v>
      </c>
      <c r="C39" s="78"/>
      <c r="D39" s="79" t="s">
        <v>32</v>
      </c>
      <c r="E39" s="80"/>
      <c r="F39" s="81"/>
    </row>
    <row r="40" spans="1:6" s="15" customFormat="1" x14ac:dyDescent="0.25">
      <c r="A40" s="72"/>
      <c r="B40" s="82" t="s">
        <v>49</v>
      </c>
      <c r="C40" s="83"/>
      <c r="D40" s="84"/>
      <c r="E40" s="85"/>
      <c r="F40" s="86"/>
    </row>
    <row r="41" spans="1:6" s="15" customFormat="1" x14ac:dyDescent="0.25">
      <c r="A41" s="73"/>
      <c r="B41" s="87" t="s">
        <v>50</v>
      </c>
      <c r="C41" s="88"/>
      <c r="D41" s="89"/>
      <c r="E41" s="90"/>
      <c r="F41" s="91"/>
    </row>
    <row r="42" spans="1:6" s="15" customFormat="1" x14ac:dyDescent="0.25">
      <c r="A42" s="71">
        <v>6</v>
      </c>
      <c r="B42" s="74" t="s">
        <v>51</v>
      </c>
      <c r="C42" s="75"/>
      <c r="D42" s="75"/>
      <c r="E42" s="75"/>
      <c r="F42" s="76"/>
    </row>
    <row r="43" spans="1:6" s="15" customFormat="1" x14ac:dyDescent="0.25">
      <c r="A43" s="72"/>
      <c r="B43" s="77" t="s">
        <v>52</v>
      </c>
      <c r="C43" s="78"/>
      <c r="D43" s="79" t="s">
        <v>32</v>
      </c>
      <c r="E43" s="80"/>
      <c r="F43" s="81"/>
    </row>
    <row r="44" spans="1:6" s="15" customFormat="1" x14ac:dyDescent="0.25">
      <c r="A44" s="72"/>
      <c r="B44" s="82" t="s">
        <v>53</v>
      </c>
      <c r="C44" s="83"/>
      <c r="D44" s="84"/>
      <c r="E44" s="85"/>
      <c r="F44" s="86"/>
    </row>
    <row r="45" spans="1:6" s="15" customFormat="1" x14ac:dyDescent="0.25">
      <c r="A45" s="73"/>
      <c r="B45" s="87" t="s">
        <v>54</v>
      </c>
      <c r="C45" s="88"/>
      <c r="D45" s="89"/>
      <c r="E45" s="90"/>
      <c r="F45" s="91"/>
    </row>
    <row r="46" spans="1:6" s="15" customFormat="1" x14ac:dyDescent="0.25">
      <c r="A46" s="71">
        <v>7</v>
      </c>
      <c r="B46" s="74" t="s">
        <v>55</v>
      </c>
      <c r="C46" s="75"/>
      <c r="D46" s="75"/>
      <c r="E46" s="75"/>
      <c r="F46" s="76"/>
    </row>
    <row r="47" spans="1:6" s="15" customFormat="1" x14ac:dyDescent="0.25">
      <c r="A47" s="72"/>
      <c r="B47" s="77" t="s">
        <v>56</v>
      </c>
      <c r="C47" s="78"/>
      <c r="D47" s="79" t="s">
        <v>32</v>
      </c>
      <c r="E47" s="80"/>
      <c r="F47" s="81"/>
    </row>
    <row r="48" spans="1:6" s="15" customFormat="1" x14ac:dyDescent="0.25">
      <c r="A48" s="72"/>
      <c r="B48" s="82" t="s">
        <v>57</v>
      </c>
      <c r="C48" s="83"/>
      <c r="D48" s="84"/>
      <c r="E48" s="85"/>
      <c r="F48" s="86"/>
    </row>
    <row r="49" spans="1:6" s="15" customFormat="1" x14ac:dyDescent="0.25">
      <c r="A49" s="73"/>
      <c r="B49" s="87" t="s">
        <v>58</v>
      </c>
      <c r="C49" s="88"/>
      <c r="D49" s="89"/>
      <c r="E49" s="90"/>
      <c r="F49" s="91"/>
    </row>
    <row r="51" spans="1:6" x14ac:dyDescent="0.25">
      <c r="A51" s="61" t="s">
        <v>59</v>
      </c>
      <c r="B51" s="61"/>
      <c r="C51" s="61"/>
      <c r="D51" s="61" t="s">
        <v>60</v>
      </c>
      <c r="E51" s="61"/>
      <c r="F51" s="61"/>
    </row>
    <row r="52" spans="1:6" x14ac:dyDescent="0.25">
      <c r="A52" s="61"/>
      <c r="B52" s="61"/>
      <c r="C52" s="61"/>
      <c r="D52" s="61"/>
      <c r="E52" s="61"/>
      <c r="F52" s="61"/>
    </row>
    <row r="53" spans="1:6" x14ac:dyDescent="0.25">
      <c r="A53" s="61"/>
      <c r="B53" s="61"/>
      <c r="C53" s="61"/>
      <c r="D53" s="61"/>
      <c r="E53" s="61"/>
      <c r="F53" s="61"/>
    </row>
    <row r="54" spans="1:6" x14ac:dyDescent="0.25">
      <c r="A54" s="61"/>
      <c r="B54" s="61"/>
      <c r="C54" s="61"/>
      <c r="D54" s="61"/>
      <c r="E54" s="61"/>
      <c r="F54" s="61"/>
    </row>
    <row r="55" spans="1:6" x14ac:dyDescent="0.25">
      <c r="A55" s="61" t="str">
        <f>"("&amp;C7&amp;")"</f>
        <v>(NAMA PEGAWAI YANG DINILAI)</v>
      </c>
      <c r="B55" s="61"/>
      <c r="C55" s="61"/>
      <c r="D55" s="61" t="str">
        <f>"("&amp;F7&amp;")"</f>
        <v>(NAMA PEJABAT PENILAI KINERJA)</v>
      </c>
      <c r="E55" s="61"/>
      <c r="F55" s="61"/>
    </row>
    <row r="56" spans="1:6" x14ac:dyDescent="0.25">
      <c r="A56" s="61" t="str">
        <f>"("&amp;C8&amp;")"</f>
        <v>(NIP PEGAWAI YANG DINILAI)</v>
      </c>
      <c r="B56" s="61"/>
      <c r="C56" s="61"/>
      <c r="D56" s="61" t="str">
        <f>"("&amp;F8&amp;")"</f>
        <v>(NIP PEJABAT PENILAI KINERJA)</v>
      </c>
      <c r="E56" s="61"/>
      <c r="F56" s="61"/>
    </row>
  </sheetData>
  <mergeCells count="87">
    <mergeCell ref="A54:C54"/>
    <mergeCell ref="D54:F54"/>
    <mergeCell ref="A55:C55"/>
    <mergeCell ref="D55:F55"/>
    <mergeCell ref="A56:C56"/>
    <mergeCell ref="D56:F56"/>
    <mergeCell ref="A51:C51"/>
    <mergeCell ref="D51:F51"/>
    <mergeCell ref="A52:C52"/>
    <mergeCell ref="D52:F52"/>
    <mergeCell ref="A53:C53"/>
    <mergeCell ref="D53:F53"/>
    <mergeCell ref="A46:A49"/>
    <mergeCell ref="B46:F46"/>
    <mergeCell ref="B47:C47"/>
    <mergeCell ref="D47:F47"/>
    <mergeCell ref="B48:C48"/>
    <mergeCell ref="D48:F48"/>
    <mergeCell ref="B49:C49"/>
    <mergeCell ref="D49:F49"/>
    <mergeCell ref="A42:A45"/>
    <mergeCell ref="B42:F42"/>
    <mergeCell ref="B43:C43"/>
    <mergeCell ref="D43:F43"/>
    <mergeCell ref="B44:C44"/>
    <mergeCell ref="D44:F44"/>
    <mergeCell ref="B45:C45"/>
    <mergeCell ref="D45:F45"/>
    <mergeCell ref="A38:A41"/>
    <mergeCell ref="B38:F38"/>
    <mergeCell ref="B39:C39"/>
    <mergeCell ref="D39:F39"/>
    <mergeCell ref="B40:C40"/>
    <mergeCell ref="D40:F40"/>
    <mergeCell ref="B41:C41"/>
    <mergeCell ref="D41:F41"/>
    <mergeCell ref="A34:A37"/>
    <mergeCell ref="B34:F34"/>
    <mergeCell ref="B35:C35"/>
    <mergeCell ref="D35:F35"/>
    <mergeCell ref="B36:C36"/>
    <mergeCell ref="D36:F36"/>
    <mergeCell ref="B37:C37"/>
    <mergeCell ref="D37:F37"/>
    <mergeCell ref="A30:A33"/>
    <mergeCell ref="B30:F30"/>
    <mergeCell ref="B31:C31"/>
    <mergeCell ref="D31:F31"/>
    <mergeCell ref="B32:C32"/>
    <mergeCell ref="D32:F32"/>
    <mergeCell ref="B33:C33"/>
    <mergeCell ref="D33:F33"/>
    <mergeCell ref="A26:A29"/>
    <mergeCell ref="B26:F26"/>
    <mergeCell ref="B27:C27"/>
    <mergeCell ref="D27:F27"/>
    <mergeCell ref="B28:C28"/>
    <mergeCell ref="D28:F28"/>
    <mergeCell ref="B29:C29"/>
    <mergeCell ref="D29:F29"/>
    <mergeCell ref="A22:A25"/>
    <mergeCell ref="B22:F22"/>
    <mergeCell ref="B23:C23"/>
    <mergeCell ref="D23:F23"/>
    <mergeCell ref="B24:C24"/>
    <mergeCell ref="D24:F24"/>
    <mergeCell ref="B25:C25"/>
    <mergeCell ref="D25:F25"/>
    <mergeCell ref="A21:F21"/>
    <mergeCell ref="A12:F12"/>
    <mergeCell ref="A13:F13"/>
    <mergeCell ref="A14:A16"/>
    <mergeCell ref="B14:F14"/>
    <mergeCell ref="B15:F15"/>
    <mergeCell ref="B16:F16"/>
    <mergeCell ref="A17:F17"/>
    <mergeCell ref="A18:A20"/>
    <mergeCell ref="B18:F18"/>
    <mergeCell ref="B19:F19"/>
    <mergeCell ref="B20:F20"/>
    <mergeCell ref="A1:F1"/>
    <mergeCell ref="A2:F2"/>
    <mergeCell ref="A3:F3"/>
    <mergeCell ref="A5:C5"/>
    <mergeCell ref="B6:C6"/>
    <mergeCell ref="E6:F6"/>
    <mergeCell ref="D5:E5"/>
  </mergeCells>
  <hyperlinks>
    <hyperlink ref="H1" location="MENU!A1" display="MENU" xr:uid="{DF7A5A5D-1957-4A74-8C50-44E225C20E9C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0FBA-9C12-495F-B1BE-EAAA8D1AF3EF}">
  <dimension ref="A1:N20"/>
  <sheetViews>
    <sheetView workbookViewId="0">
      <selection activeCell="H19" sqref="H19"/>
    </sheetView>
  </sheetViews>
  <sheetFormatPr defaultRowHeight="15" x14ac:dyDescent="0.25"/>
  <cols>
    <col min="1" max="1" width="18.7109375" bestFit="1" customWidth="1"/>
    <col min="2" max="2" width="13.85546875" bestFit="1" customWidth="1"/>
    <col min="4" max="4" width="18.7109375" bestFit="1" customWidth="1"/>
    <col min="5" max="5" width="13.85546875" bestFit="1" customWidth="1"/>
    <col min="7" max="7" width="18.7109375" bestFit="1" customWidth="1"/>
    <col min="8" max="8" width="13.85546875" bestFit="1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4" x14ac:dyDescent="0.25">
      <c r="A1" s="166" t="s">
        <v>152</v>
      </c>
      <c r="B1" s="166"/>
      <c r="D1" s="166" t="s">
        <v>153</v>
      </c>
      <c r="E1" s="166"/>
      <c r="G1" s="166" t="s">
        <v>154</v>
      </c>
      <c r="H1" s="166"/>
      <c r="J1" s="166" t="s">
        <v>155</v>
      </c>
      <c r="K1" s="166"/>
      <c r="M1" s="166" t="s">
        <v>156</v>
      </c>
      <c r="N1" s="166"/>
    </row>
    <row r="2" spans="1:14" x14ac:dyDescent="0.25">
      <c r="A2" s="31" t="s">
        <v>157</v>
      </c>
      <c r="B2" s="31" t="s">
        <v>158</v>
      </c>
      <c r="D2" s="31" t="s">
        <v>157</v>
      </c>
      <c r="E2" s="31" t="s">
        <v>158</v>
      </c>
      <c r="G2" s="31" t="s">
        <v>157</v>
      </c>
      <c r="H2" s="31" t="s">
        <v>158</v>
      </c>
      <c r="J2" s="31" t="s">
        <v>157</v>
      </c>
      <c r="K2" s="31" t="s">
        <v>158</v>
      </c>
      <c r="M2" s="31" t="s">
        <v>157</v>
      </c>
      <c r="N2" s="31" t="s">
        <v>158</v>
      </c>
    </row>
    <row r="3" spans="1:14" x14ac:dyDescent="0.25">
      <c r="A3" s="32" t="s">
        <v>156</v>
      </c>
      <c r="B3" s="33">
        <v>0</v>
      </c>
      <c r="C3" s="34"/>
      <c r="D3" s="32" t="s">
        <v>156</v>
      </c>
      <c r="E3" s="33">
        <v>2</v>
      </c>
      <c r="G3" s="32" t="s">
        <v>156</v>
      </c>
      <c r="H3" s="33">
        <v>3</v>
      </c>
      <c r="J3" s="32" t="s">
        <v>156</v>
      </c>
      <c r="K3" s="33">
        <v>2</v>
      </c>
      <c r="M3" s="32" t="s">
        <v>156</v>
      </c>
      <c r="N3" s="33">
        <v>13</v>
      </c>
    </row>
    <row r="4" spans="1:14" x14ac:dyDescent="0.25">
      <c r="A4" s="32" t="s">
        <v>155</v>
      </c>
      <c r="B4" s="33">
        <v>1</v>
      </c>
      <c r="C4" s="34"/>
      <c r="D4" s="32" t="s">
        <v>155</v>
      </c>
      <c r="E4" s="33">
        <v>3</v>
      </c>
      <c r="G4" s="32" t="s">
        <v>155</v>
      </c>
      <c r="H4" s="33">
        <v>4</v>
      </c>
      <c r="J4" s="32" t="s">
        <v>155</v>
      </c>
      <c r="K4" s="33">
        <v>11</v>
      </c>
      <c r="M4" s="32" t="s">
        <v>155</v>
      </c>
      <c r="N4" s="33">
        <v>7</v>
      </c>
    </row>
    <row r="5" spans="1:14" x14ac:dyDescent="0.25">
      <c r="A5" s="32" t="s">
        <v>154</v>
      </c>
      <c r="B5" s="33">
        <v>3</v>
      </c>
      <c r="C5" s="34"/>
      <c r="D5" s="32" t="s">
        <v>154</v>
      </c>
      <c r="E5" s="33">
        <v>6</v>
      </c>
      <c r="G5" s="32" t="s">
        <v>154</v>
      </c>
      <c r="H5" s="33">
        <v>10</v>
      </c>
      <c r="J5" s="32" t="s">
        <v>154</v>
      </c>
      <c r="K5" s="33">
        <v>6</v>
      </c>
      <c r="M5" s="32" t="s">
        <v>154</v>
      </c>
      <c r="N5" s="33">
        <v>3</v>
      </c>
    </row>
    <row r="6" spans="1:14" x14ac:dyDescent="0.25">
      <c r="A6" s="32" t="s">
        <v>153</v>
      </c>
      <c r="B6" s="33">
        <v>7</v>
      </c>
      <c r="C6" s="34"/>
      <c r="D6" s="32" t="s">
        <v>153</v>
      </c>
      <c r="E6" s="33">
        <v>11</v>
      </c>
      <c r="G6" s="32" t="s">
        <v>153</v>
      </c>
      <c r="H6" s="33">
        <v>4</v>
      </c>
      <c r="J6" s="32" t="s">
        <v>153</v>
      </c>
      <c r="K6" s="33">
        <v>3</v>
      </c>
      <c r="M6" s="32" t="s">
        <v>153</v>
      </c>
      <c r="N6" s="33">
        <v>1</v>
      </c>
    </row>
    <row r="7" spans="1:14" x14ac:dyDescent="0.25">
      <c r="A7" s="32" t="s">
        <v>159</v>
      </c>
      <c r="B7" s="33">
        <v>13</v>
      </c>
      <c r="C7" s="34"/>
      <c r="D7" s="32" t="s">
        <v>159</v>
      </c>
      <c r="E7" s="33">
        <v>2</v>
      </c>
      <c r="G7" s="32" t="s">
        <v>159</v>
      </c>
      <c r="H7" s="33">
        <v>3</v>
      </c>
      <c r="J7" s="32" t="s">
        <v>159</v>
      </c>
      <c r="K7" s="33">
        <v>2</v>
      </c>
      <c r="M7" s="32" t="s">
        <v>159</v>
      </c>
      <c r="N7" s="33">
        <v>0</v>
      </c>
    </row>
    <row r="8" spans="1:14" x14ac:dyDescent="0.25">
      <c r="A8" s="32" t="s">
        <v>160</v>
      </c>
      <c r="B8" s="33">
        <f>SUM(B3:B7)</f>
        <v>24</v>
      </c>
      <c r="C8" s="35"/>
      <c r="D8" s="32" t="s">
        <v>160</v>
      </c>
      <c r="E8" s="33">
        <f>SUM(E3:E7)</f>
        <v>24</v>
      </c>
      <c r="G8" s="32" t="s">
        <v>160</v>
      </c>
      <c r="H8" s="33">
        <f>SUM(H3:H7)</f>
        <v>24</v>
      </c>
      <c r="J8" s="32" t="s">
        <v>160</v>
      </c>
      <c r="K8" s="33">
        <f>SUM(K3:K7)</f>
        <v>24</v>
      </c>
      <c r="M8" s="32" t="s">
        <v>160</v>
      </c>
      <c r="N8" s="33">
        <f>SUM(N3:N7)</f>
        <v>24</v>
      </c>
    </row>
    <row r="20" spans="1:1" x14ac:dyDescent="0.25">
      <c r="A20" s="1" t="s">
        <v>1</v>
      </c>
    </row>
  </sheetData>
  <mergeCells count="5">
    <mergeCell ref="A1:B1"/>
    <mergeCell ref="D1:E1"/>
    <mergeCell ref="G1:H1"/>
    <mergeCell ref="J1:K1"/>
    <mergeCell ref="M1:N1"/>
  </mergeCells>
  <hyperlinks>
    <hyperlink ref="A20" location="MENU!A1" display="MENU" xr:uid="{CE4EB809-FA09-45B1-B0E8-32BD7E9EF469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BC026-115F-4EA2-98C6-69EEA97B3D0C}">
  <dimension ref="A2:I26"/>
  <sheetViews>
    <sheetView showGridLines="0" topLeftCell="A4" workbookViewId="0">
      <selection activeCell="H18" sqref="H18"/>
    </sheetView>
  </sheetViews>
  <sheetFormatPr defaultRowHeight="15" x14ac:dyDescent="0.25"/>
  <cols>
    <col min="1" max="2" width="19.140625" bestFit="1" customWidth="1"/>
    <col min="3" max="3" width="37.5703125" bestFit="1" customWidth="1"/>
    <col min="4" max="4" width="23.85546875" bestFit="1" customWidth="1"/>
    <col min="5" max="5" width="10.85546875" style="47" customWidth="1"/>
    <col min="6" max="8" width="15.7109375" customWidth="1"/>
    <col min="9" max="9" width="11.28515625" customWidth="1"/>
  </cols>
  <sheetData>
    <row r="2" spans="1:9" x14ac:dyDescent="0.25">
      <c r="E2" s="167" t="s">
        <v>24</v>
      </c>
      <c r="F2" s="167"/>
    </row>
    <row r="3" spans="1:9" ht="82.5" customHeight="1" x14ac:dyDescent="0.25">
      <c r="E3" s="36" t="s">
        <v>162</v>
      </c>
      <c r="F3" s="37" t="str">
        <f>D15</f>
        <v>KURANG/MISS CONDUCT</v>
      </c>
      <c r="G3" s="38" t="str">
        <f>D12</f>
        <v>BAIK</v>
      </c>
      <c r="H3" s="39" t="str">
        <f>D9</f>
        <v>SANGAT BAIK</v>
      </c>
    </row>
    <row r="4" spans="1:9" ht="82.5" customHeight="1" x14ac:dyDescent="0.25">
      <c r="E4" s="36" t="s">
        <v>163</v>
      </c>
      <c r="F4" s="40" t="str">
        <f>D16</f>
        <v>KURANG/MISS CONDUCT</v>
      </c>
      <c r="G4" s="41" t="str">
        <f>D13</f>
        <v>BAIK</v>
      </c>
      <c r="H4" s="42" t="str">
        <f>D10</f>
        <v>BAIK</v>
      </c>
    </row>
    <row r="5" spans="1:9" ht="82.5" customHeight="1" thickBot="1" x14ac:dyDescent="0.3">
      <c r="E5" s="36" t="s">
        <v>164</v>
      </c>
      <c r="F5" s="43" t="str">
        <f>D17</f>
        <v>SANGAT KURANG</v>
      </c>
      <c r="G5" s="44" t="str">
        <f>D14</f>
        <v>BUTUH PERBAIKAN</v>
      </c>
      <c r="H5" s="45" t="str">
        <f>D11</f>
        <v>BUTUH PERBAIKAN</v>
      </c>
      <c r="I5" s="168" t="s">
        <v>29</v>
      </c>
    </row>
    <row r="6" spans="1:9" ht="30.75" thickTop="1" x14ac:dyDescent="0.25">
      <c r="E6" s="36"/>
      <c r="F6" s="46" t="s">
        <v>164</v>
      </c>
      <c r="G6" s="46" t="s">
        <v>163</v>
      </c>
      <c r="H6" s="46" t="s">
        <v>162</v>
      </c>
      <c r="I6" s="168"/>
    </row>
    <row r="7" spans="1:9" x14ac:dyDescent="0.25">
      <c r="H7" s="48"/>
    </row>
    <row r="8" spans="1:9" x14ac:dyDescent="0.25">
      <c r="A8" s="49" t="s">
        <v>165</v>
      </c>
      <c r="B8" s="49" t="s">
        <v>166</v>
      </c>
      <c r="C8" s="49"/>
      <c r="D8" s="49" t="s">
        <v>167</v>
      </c>
    </row>
    <row r="9" spans="1:9" x14ac:dyDescent="0.25">
      <c r="A9" s="32" t="s">
        <v>162</v>
      </c>
      <c r="B9" s="32" t="s">
        <v>162</v>
      </c>
      <c r="C9" s="32" t="str">
        <f>A9&amp;B9</f>
        <v>Di Atas EkspektasiDi Atas Ekspektasi</v>
      </c>
      <c r="D9" s="32" t="s">
        <v>168</v>
      </c>
    </row>
    <row r="10" spans="1:9" x14ac:dyDescent="0.25">
      <c r="A10" s="32" t="s">
        <v>163</v>
      </c>
      <c r="B10" s="32" t="s">
        <v>162</v>
      </c>
      <c r="C10" s="32" t="str">
        <f t="shared" ref="C10:C26" si="0">A10&amp;B10</f>
        <v>Sesuai EkspektasiDi Atas Ekspektasi</v>
      </c>
      <c r="D10" s="32" t="s">
        <v>169</v>
      </c>
    </row>
    <row r="11" spans="1:9" x14ac:dyDescent="0.25">
      <c r="A11" s="32" t="s">
        <v>164</v>
      </c>
      <c r="B11" s="32" t="s">
        <v>162</v>
      </c>
      <c r="C11" s="32" t="str">
        <f t="shared" si="0"/>
        <v>Di Bawah EkspektasiDi Atas Ekspektasi</v>
      </c>
      <c r="D11" s="32" t="s">
        <v>170</v>
      </c>
    </row>
    <row r="12" spans="1:9" x14ac:dyDescent="0.25">
      <c r="A12" s="32" t="s">
        <v>162</v>
      </c>
      <c r="B12" s="32" t="s">
        <v>163</v>
      </c>
      <c r="C12" s="32" t="str">
        <f t="shared" si="0"/>
        <v>Di Atas EkspektasiSesuai Ekspektasi</v>
      </c>
      <c r="D12" s="32" t="s">
        <v>169</v>
      </c>
    </row>
    <row r="13" spans="1:9" x14ac:dyDescent="0.25">
      <c r="A13" s="32" t="s">
        <v>163</v>
      </c>
      <c r="B13" s="32" t="s">
        <v>163</v>
      </c>
      <c r="C13" s="32" t="str">
        <f t="shared" si="0"/>
        <v>Sesuai EkspektasiSesuai Ekspektasi</v>
      </c>
      <c r="D13" s="32" t="s">
        <v>169</v>
      </c>
    </row>
    <row r="14" spans="1:9" x14ac:dyDescent="0.25">
      <c r="A14" s="32" t="s">
        <v>164</v>
      </c>
      <c r="B14" s="32" t="s">
        <v>163</v>
      </c>
      <c r="C14" s="32" t="str">
        <f t="shared" si="0"/>
        <v>Di Bawah EkspektasiSesuai Ekspektasi</v>
      </c>
      <c r="D14" s="32" t="s">
        <v>170</v>
      </c>
    </row>
    <row r="15" spans="1:9" x14ac:dyDescent="0.25">
      <c r="A15" s="32" t="s">
        <v>162</v>
      </c>
      <c r="B15" s="32" t="s">
        <v>164</v>
      </c>
      <c r="C15" s="32" t="str">
        <f t="shared" si="0"/>
        <v>Di Atas EkspektasiDi Bawah Ekspektasi</v>
      </c>
      <c r="D15" s="32" t="s">
        <v>171</v>
      </c>
    </row>
    <row r="16" spans="1:9" x14ac:dyDescent="0.25">
      <c r="A16" s="32" t="s">
        <v>163</v>
      </c>
      <c r="B16" s="32" t="s">
        <v>164</v>
      </c>
      <c r="C16" s="32" t="str">
        <f t="shared" si="0"/>
        <v>Sesuai EkspektasiDi Bawah Ekspektasi</v>
      </c>
      <c r="D16" s="32" t="s">
        <v>171</v>
      </c>
    </row>
    <row r="17" spans="1:4" x14ac:dyDescent="0.25">
      <c r="A17" s="32" t="s">
        <v>164</v>
      </c>
      <c r="B17" s="32" t="s">
        <v>164</v>
      </c>
      <c r="C17" s="32" t="str">
        <f t="shared" si="0"/>
        <v>Di Bawah EkspektasiDi Bawah Ekspektasi</v>
      </c>
      <c r="D17" s="32" t="s">
        <v>172</v>
      </c>
    </row>
    <row r="18" spans="1:4" x14ac:dyDescent="0.25">
      <c r="A18" s="32" t="s">
        <v>162</v>
      </c>
      <c r="B18" s="32" t="s">
        <v>162</v>
      </c>
      <c r="C18" s="32" t="str">
        <f t="shared" si="0"/>
        <v>Di Atas EkspektasiDi Atas Ekspektasi</v>
      </c>
      <c r="D18" s="32" t="s">
        <v>168</v>
      </c>
    </row>
    <row r="19" spans="1:4" x14ac:dyDescent="0.25">
      <c r="A19" s="32" t="s">
        <v>162</v>
      </c>
      <c r="B19" s="32" t="s">
        <v>163</v>
      </c>
      <c r="C19" s="32" t="str">
        <f t="shared" si="0"/>
        <v>Di Atas EkspektasiSesuai Ekspektasi</v>
      </c>
      <c r="D19" s="32" t="s">
        <v>169</v>
      </c>
    </row>
    <row r="20" spans="1:4" x14ac:dyDescent="0.25">
      <c r="A20" s="32" t="s">
        <v>162</v>
      </c>
      <c r="B20" s="32" t="s">
        <v>164</v>
      </c>
      <c r="C20" s="32" t="str">
        <f t="shared" si="0"/>
        <v>Di Atas EkspektasiDi Bawah Ekspektasi</v>
      </c>
      <c r="D20" s="32" t="s">
        <v>171</v>
      </c>
    </row>
    <row r="21" spans="1:4" x14ac:dyDescent="0.25">
      <c r="A21" s="32" t="s">
        <v>163</v>
      </c>
      <c r="B21" s="32" t="s">
        <v>162</v>
      </c>
      <c r="C21" s="32" t="str">
        <f t="shared" si="0"/>
        <v>Sesuai EkspektasiDi Atas Ekspektasi</v>
      </c>
      <c r="D21" s="32" t="s">
        <v>169</v>
      </c>
    </row>
    <row r="22" spans="1:4" x14ac:dyDescent="0.25">
      <c r="A22" s="32" t="s">
        <v>163</v>
      </c>
      <c r="B22" s="32" t="s">
        <v>163</v>
      </c>
      <c r="C22" s="32" t="str">
        <f t="shared" si="0"/>
        <v>Sesuai EkspektasiSesuai Ekspektasi</v>
      </c>
      <c r="D22" s="32" t="s">
        <v>169</v>
      </c>
    </row>
    <row r="23" spans="1:4" x14ac:dyDescent="0.25">
      <c r="A23" s="32" t="s">
        <v>163</v>
      </c>
      <c r="B23" s="32" t="s">
        <v>164</v>
      </c>
      <c r="C23" s="32" t="str">
        <f t="shared" si="0"/>
        <v>Sesuai EkspektasiDi Bawah Ekspektasi</v>
      </c>
      <c r="D23" s="32" t="s">
        <v>173</v>
      </c>
    </row>
    <row r="24" spans="1:4" x14ac:dyDescent="0.25">
      <c r="A24" s="32" t="s">
        <v>164</v>
      </c>
      <c r="B24" s="32" t="s">
        <v>162</v>
      </c>
      <c r="C24" s="32" t="str">
        <f t="shared" si="0"/>
        <v>Di Bawah EkspektasiDi Atas Ekspektasi</v>
      </c>
      <c r="D24" s="32" t="s">
        <v>170</v>
      </c>
    </row>
    <row r="25" spans="1:4" x14ac:dyDescent="0.25">
      <c r="A25" s="32" t="s">
        <v>164</v>
      </c>
      <c r="B25" s="32" t="s">
        <v>163</v>
      </c>
      <c r="C25" s="32" t="str">
        <f t="shared" si="0"/>
        <v>Di Bawah EkspektasiSesuai Ekspektasi</v>
      </c>
      <c r="D25" s="32" t="s">
        <v>170</v>
      </c>
    </row>
    <row r="26" spans="1:4" x14ac:dyDescent="0.25">
      <c r="A26" s="32" t="s">
        <v>164</v>
      </c>
      <c r="B26" s="32" t="s">
        <v>164</v>
      </c>
      <c r="C26" s="32" t="str">
        <f t="shared" si="0"/>
        <v>Di Bawah EkspektasiDi Bawah Ekspektasi</v>
      </c>
      <c r="D26" s="32" t="s">
        <v>172</v>
      </c>
    </row>
  </sheetData>
  <mergeCells count="2">
    <mergeCell ref="E2:F2"/>
    <mergeCell ref="I5:I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7FBE-E4E5-44DC-9356-3F9DB3930F8D}">
  <dimension ref="A1:I15"/>
  <sheetViews>
    <sheetView zoomScale="85" zoomScaleNormal="85" workbookViewId="0">
      <selection activeCell="E4" sqref="E4"/>
    </sheetView>
  </sheetViews>
  <sheetFormatPr defaultRowHeight="15" x14ac:dyDescent="0.25"/>
  <cols>
    <col min="1" max="1" width="24.140625" style="12" customWidth="1"/>
    <col min="2" max="2" width="28.5703125" style="10" customWidth="1"/>
    <col min="3" max="3" width="14.28515625" style="10" customWidth="1"/>
    <col min="4" max="4" width="21.42578125" customWidth="1"/>
    <col min="5" max="5" width="23.7109375" customWidth="1"/>
    <col min="6" max="6" width="16.5703125" customWidth="1"/>
    <col min="7" max="7" width="32.28515625" customWidth="1"/>
  </cols>
  <sheetData>
    <row r="1" spans="1:9" x14ac:dyDescent="0.25">
      <c r="A1" s="61" t="s">
        <v>61</v>
      </c>
      <c r="B1" s="61"/>
      <c r="C1" s="61"/>
      <c r="D1" s="61"/>
      <c r="E1" s="61"/>
      <c r="F1" s="61"/>
      <c r="G1" s="61"/>
      <c r="I1" s="1" t="s">
        <v>1</v>
      </c>
    </row>
    <row r="2" spans="1:9" x14ac:dyDescent="0.25">
      <c r="A2" s="61" t="s">
        <v>62</v>
      </c>
      <c r="B2" s="61"/>
      <c r="C2" s="61"/>
      <c r="D2" s="61"/>
      <c r="E2" s="61"/>
      <c r="F2" s="61"/>
      <c r="G2" s="61"/>
    </row>
    <row r="4" spans="1:9" x14ac:dyDescent="0.25">
      <c r="A4" s="12" t="str">
        <f>'SKP JPT (Kualitatif)'!A5:C5</f>
        <v>(NAMA INSTANSI)</v>
      </c>
      <c r="E4" s="30" t="str">
        <f>'SKP JPT (Kualitatif)'!D5</f>
        <v>PERIODE PENILAIAN:</v>
      </c>
      <c r="F4" s="62" t="str">
        <f>'SKP JPT (Kualitatif)'!F5</f>
        <v xml:space="preserve"> …... JANUARI SD ….... DESEMBER TAHUN 20XX</v>
      </c>
      <c r="G4" s="62"/>
    </row>
    <row r="5" spans="1:9" ht="30" x14ac:dyDescent="0.25">
      <c r="A5" s="28" t="s">
        <v>63</v>
      </c>
      <c r="B5" s="92"/>
      <c r="C5" s="92"/>
      <c r="D5" s="92"/>
      <c r="E5" s="92"/>
      <c r="F5" s="92"/>
      <c r="G5" s="92"/>
    </row>
    <row r="6" spans="1:9" ht="45" x14ac:dyDescent="0.25">
      <c r="A6" s="28" t="s">
        <v>64</v>
      </c>
      <c r="B6" s="92"/>
      <c r="C6" s="92"/>
      <c r="D6" s="92"/>
      <c r="E6" s="92"/>
      <c r="F6" s="92"/>
      <c r="G6" s="92"/>
    </row>
    <row r="7" spans="1:9" x14ac:dyDescent="0.25">
      <c r="A7" s="28" t="s">
        <v>65</v>
      </c>
      <c r="B7" s="92"/>
      <c r="C7" s="92"/>
      <c r="D7" s="92"/>
      <c r="E7" s="92"/>
      <c r="F7" s="92"/>
      <c r="G7" s="92"/>
    </row>
    <row r="8" spans="1:9" x14ac:dyDescent="0.25">
      <c r="A8" s="95" t="s">
        <v>66</v>
      </c>
      <c r="B8" s="66" t="s">
        <v>67</v>
      </c>
      <c r="C8" s="66"/>
      <c r="D8" s="66"/>
      <c r="E8" s="66"/>
      <c r="F8" s="66"/>
      <c r="G8" s="66"/>
    </row>
    <row r="9" spans="1:9" x14ac:dyDescent="0.25">
      <c r="A9" s="95"/>
      <c r="B9" s="92"/>
      <c r="C9" s="92"/>
      <c r="D9" s="92"/>
      <c r="E9" s="92"/>
      <c r="F9" s="92"/>
      <c r="G9" s="92"/>
    </row>
    <row r="10" spans="1:9" x14ac:dyDescent="0.25">
      <c r="A10" s="95"/>
      <c r="B10" s="66" t="s">
        <v>68</v>
      </c>
      <c r="C10" s="66"/>
      <c r="D10" s="66"/>
      <c r="E10" s="66"/>
      <c r="F10" s="66"/>
      <c r="G10" s="66"/>
    </row>
    <row r="11" spans="1:9" x14ac:dyDescent="0.25">
      <c r="A11" s="95"/>
      <c r="B11" s="92"/>
      <c r="C11" s="92"/>
      <c r="D11" s="92"/>
      <c r="E11" s="92"/>
      <c r="F11" s="92"/>
      <c r="G11" s="92"/>
    </row>
    <row r="12" spans="1:9" ht="75" x14ac:dyDescent="0.25">
      <c r="A12" s="28" t="s">
        <v>69</v>
      </c>
      <c r="B12" s="92"/>
      <c r="C12" s="92"/>
      <c r="D12" s="92"/>
      <c r="E12" s="92"/>
      <c r="F12" s="92"/>
      <c r="G12" s="92"/>
    </row>
    <row r="13" spans="1:9" ht="30" x14ac:dyDescent="0.25">
      <c r="A13" s="28" t="s">
        <v>70</v>
      </c>
      <c r="B13" s="93" t="s">
        <v>71</v>
      </c>
      <c r="C13" s="94"/>
      <c r="D13" s="93" t="s">
        <v>72</v>
      </c>
      <c r="E13" s="94"/>
      <c r="F13" s="93" t="s">
        <v>73</v>
      </c>
      <c r="G13" s="94"/>
    </row>
    <row r="14" spans="1:9" x14ac:dyDescent="0.25">
      <c r="A14" s="28" t="s">
        <v>74</v>
      </c>
      <c r="B14" s="92"/>
      <c r="C14" s="92"/>
      <c r="D14" s="92"/>
      <c r="E14" s="92"/>
      <c r="F14" s="92"/>
      <c r="G14" s="92"/>
    </row>
    <row r="15" spans="1:9" x14ac:dyDescent="0.25">
      <c r="A15" s="28" t="s">
        <v>75</v>
      </c>
      <c r="B15" s="5" t="s">
        <v>76</v>
      </c>
      <c r="C15" s="96" t="s">
        <v>77</v>
      </c>
      <c r="D15" s="97"/>
      <c r="E15" s="96" t="s">
        <v>78</v>
      </c>
      <c r="F15" s="97"/>
      <c r="G15" s="5" t="s">
        <v>79</v>
      </c>
    </row>
  </sheetData>
  <mergeCells count="18">
    <mergeCell ref="B14:G14"/>
    <mergeCell ref="C15:D15"/>
    <mergeCell ref="E15:F15"/>
    <mergeCell ref="A1:G1"/>
    <mergeCell ref="A2:G2"/>
    <mergeCell ref="B5:G5"/>
    <mergeCell ref="B6:G6"/>
    <mergeCell ref="B7:G7"/>
    <mergeCell ref="F4:G4"/>
    <mergeCell ref="B12:G12"/>
    <mergeCell ref="B13:C13"/>
    <mergeCell ref="A8:A11"/>
    <mergeCell ref="B8:G8"/>
    <mergeCell ref="B9:G9"/>
    <mergeCell ref="B10:G10"/>
    <mergeCell ref="B11:G11"/>
    <mergeCell ref="D13:E13"/>
    <mergeCell ref="F13:G13"/>
  </mergeCells>
  <hyperlinks>
    <hyperlink ref="I1" location="MENU!A1" display="MENU" xr:uid="{3C7DC8F7-D38E-4788-98BF-2A9DCFD5E8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B9C5-5B20-4619-9B90-BE5D92262017}">
  <dimension ref="A1:G18"/>
  <sheetViews>
    <sheetView workbookViewId="0">
      <selection sqref="A1:F1"/>
    </sheetView>
  </sheetViews>
  <sheetFormatPr defaultRowHeight="15" x14ac:dyDescent="0.25"/>
  <cols>
    <col min="1" max="1" width="4.28515625" style="17" customWidth="1"/>
    <col min="2" max="2" width="16.85546875" customWidth="1"/>
    <col min="3" max="5" width="21.140625" customWidth="1"/>
  </cols>
  <sheetData>
    <row r="1" spans="1:7" x14ac:dyDescent="0.25">
      <c r="A1" s="61" t="s">
        <v>80</v>
      </c>
      <c r="B1" s="61"/>
      <c r="C1" s="61"/>
      <c r="D1" s="61"/>
      <c r="E1" s="61"/>
      <c r="G1" s="1" t="s">
        <v>1</v>
      </c>
    </row>
    <row r="3" spans="1:7" s="9" customFormat="1" ht="45" customHeight="1" x14ac:dyDescent="0.25">
      <c r="A3" s="98" t="s">
        <v>81</v>
      </c>
      <c r="B3" s="98"/>
      <c r="C3" s="13"/>
      <c r="D3" s="14" t="s">
        <v>82</v>
      </c>
      <c r="E3" s="13"/>
    </row>
    <row r="4" spans="1:7" s="15" customFormat="1" ht="30" x14ac:dyDescent="0.25">
      <c r="A4" s="98" t="s">
        <v>83</v>
      </c>
      <c r="B4" s="98"/>
      <c r="C4" s="13"/>
      <c r="D4" s="14" t="s">
        <v>84</v>
      </c>
      <c r="E4" s="13"/>
    </row>
    <row r="5" spans="1:7" s="9" customFormat="1" ht="30" x14ac:dyDescent="0.25">
      <c r="A5" s="98" t="s">
        <v>85</v>
      </c>
      <c r="B5" s="98"/>
      <c r="C5" s="13"/>
      <c r="D5" s="14" t="s">
        <v>86</v>
      </c>
      <c r="E5" s="13"/>
    </row>
    <row r="6" spans="1:7" s="9" customFormat="1" x14ac:dyDescent="0.25">
      <c r="A6" s="98" t="s">
        <v>65</v>
      </c>
      <c r="B6" s="98"/>
      <c r="C6" s="13"/>
      <c r="D6" s="14" t="s">
        <v>87</v>
      </c>
      <c r="E6" s="13"/>
    </row>
    <row r="7" spans="1:7" x14ac:dyDescent="0.25">
      <c r="A7" s="63" t="s">
        <v>88</v>
      </c>
      <c r="B7" s="63"/>
      <c r="C7" s="63"/>
      <c r="D7" s="63"/>
      <c r="E7" s="63"/>
    </row>
    <row r="8" spans="1:7" x14ac:dyDescent="0.25">
      <c r="A8" s="66" t="s">
        <v>89</v>
      </c>
      <c r="B8" s="66"/>
      <c r="C8" s="66"/>
      <c r="D8" s="66"/>
      <c r="E8" s="66"/>
    </row>
    <row r="9" spans="1:7" x14ac:dyDescent="0.25">
      <c r="A9" s="16">
        <v>1</v>
      </c>
      <c r="B9" s="99"/>
      <c r="C9" s="100"/>
      <c r="D9" s="100"/>
      <c r="E9" s="101"/>
    </row>
    <row r="10" spans="1:7" x14ac:dyDescent="0.25">
      <c r="A10" s="16">
        <v>2</v>
      </c>
      <c r="B10" s="99"/>
      <c r="C10" s="100"/>
      <c r="D10" s="100"/>
      <c r="E10" s="101"/>
    </row>
    <row r="11" spans="1:7" x14ac:dyDescent="0.25">
      <c r="A11" s="66" t="s">
        <v>90</v>
      </c>
      <c r="B11" s="66"/>
      <c r="C11" s="66"/>
      <c r="D11" s="66"/>
      <c r="E11" s="66"/>
    </row>
    <row r="12" spans="1:7" x14ac:dyDescent="0.25">
      <c r="A12" s="16">
        <v>3</v>
      </c>
      <c r="B12" s="99"/>
      <c r="C12" s="100"/>
      <c r="D12" s="100"/>
      <c r="E12" s="101"/>
    </row>
    <row r="13" spans="1:7" x14ac:dyDescent="0.25">
      <c r="A13" s="63" t="s">
        <v>91</v>
      </c>
      <c r="B13" s="63"/>
      <c r="C13" s="63"/>
      <c r="D13" s="63"/>
      <c r="E13" s="63"/>
    </row>
    <row r="14" spans="1:7" x14ac:dyDescent="0.25">
      <c r="A14" s="66" t="s">
        <v>89</v>
      </c>
      <c r="B14" s="66"/>
      <c r="C14" s="66"/>
      <c r="D14" s="66"/>
      <c r="E14" s="66"/>
    </row>
    <row r="15" spans="1:7" x14ac:dyDescent="0.25">
      <c r="A15" s="16">
        <v>1</v>
      </c>
      <c r="B15" s="99"/>
      <c r="C15" s="100"/>
      <c r="D15" s="100"/>
      <c r="E15" s="101"/>
    </row>
    <row r="16" spans="1:7" x14ac:dyDescent="0.25">
      <c r="A16" s="16">
        <v>2</v>
      </c>
      <c r="B16" s="99"/>
      <c r="C16" s="100"/>
      <c r="D16" s="100"/>
      <c r="E16" s="101"/>
    </row>
    <row r="17" spans="1:5" x14ac:dyDescent="0.25">
      <c r="A17" s="66" t="s">
        <v>90</v>
      </c>
      <c r="B17" s="66"/>
      <c r="C17" s="66"/>
      <c r="D17" s="66"/>
      <c r="E17" s="66"/>
    </row>
    <row r="18" spans="1:5" x14ac:dyDescent="0.25">
      <c r="A18" s="16">
        <v>3</v>
      </c>
      <c r="B18" s="99"/>
      <c r="C18" s="100"/>
      <c r="D18" s="100"/>
      <c r="E18" s="101"/>
    </row>
  </sheetData>
  <mergeCells count="17">
    <mergeCell ref="A14:E14"/>
    <mergeCell ref="B15:E15"/>
    <mergeCell ref="B16:E16"/>
    <mergeCell ref="A17:E17"/>
    <mergeCell ref="B18:E18"/>
    <mergeCell ref="A13:E13"/>
    <mergeCell ref="A1:E1"/>
    <mergeCell ref="A3:B3"/>
    <mergeCell ref="A4:B4"/>
    <mergeCell ref="A5:B5"/>
    <mergeCell ref="A6:B6"/>
    <mergeCell ref="A7:E7"/>
    <mergeCell ref="A8:E8"/>
    <mergeCell ref="B9:E9"/>
    <mergeCell ref="B10:E10"/>
    <mergeCell ref="A11:E11"/>
    <mergeCell ref="B12:E12"/>
  </mergeCells>
  <hyperlinks>
    <hyperlink ref="G1" location="MENU!A1" display="MENU" xr:uid="{D93B1EA1-030F-4323-91A1-1B21DC852B4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122D-268B-4655-A88D-66BAAE6D3992}">
  <dimension ref="A1:G7"/>
  <sheetViews>
    <sheetView workbookViewId="0">
      <selection sqref="A1:F1"/>
    </sheetView>
  </sheetViews>
  <sheetFormatPr defaultRowHeight="15" x14ac:dyDescent="0.25"/>
  <cols>
    <col min="1" max="1" width="22.28515625" style="10" customWidth="1"/>
    <col min="2" max="2" width="12.140625" style="10" customWidth="1"/>
    <col min="3" max="5" width="16" style="10" customWidth="1"/>
    <col min="6" max="16384" width="9.140625" style="10"/>
  </cols>
  <sheetData>
    <row r="1" spans="1:7" x14ac:dyDescent="0.25">
      <c r="G1" s="1" t="s">
        <v>1</v>
      </c>
    </row>
    <row r="2" spans="1:7" x14ac:dyDescent="0.25">
      <c r="A2" s="61" t="s">
        <v>92</v>
      </c>
      <c r="B2" s="61"/>
      <c r="C2" s="61"/>
      <c r="D2" s="61"/>
      <c r="E2" s="61"/>
    </row>
    <row r="4" spans="1:7" s="19" customFormat="1" x14ac:dyDescent="0.25">
      <c r="A4" s="18" t="s">
        <v>93</v>
      </c>
      <c r="B4" s="18" t="s">
        <v>17</v>
      </c>
      <c r="C4" s="102" t="s">
        <v>94</v>
      </c>
      <c r="D4" s="103"/>
      <c r="E4" s="104"/>
    </row>
    <row r="5" spans="1:7" ht="75" x14ac:dyDescent="0.25">
      <c r="A5" s="14" t="s">
        <v>95</v>
      </c>
      <c r="B5" s="18" t="s">
        <v>96</v>
      </c>
      <c r="C5" s="18" t="s">
        <v>97</v>
      </c>
      <c r="D5" s="18" t="s">
        <v>98</v>
      </c>
      <c r="E5" s="18" t="s">
        <v>99</v>
      </c>
    </row>
    <row r="6" spans="1:7" ht="66.75" customHeight="1" x14ac:dyDescent="0.25">
      <c r="A6" s="14" t="s">
        <v>100</v>
      </c>
      <c r="B6" s="18" t="s">
        <v>96</v>
      </c>
      <c r="C6" s="20" t="s">
        <v>101</v>
      </c>
      <c r="D6" s="20" t="s">
        <v>102</v>
      </c>
      <c r="E6" s="20" t="s">
        <v>103</v>
      </c>
    </row>
    <row r="7" spans="1:7" ht="66.75" customHeight="1" x14ac:dyDescent="0.25">
      <c r="A7" s="14" t="s">
        <v>100</v>
      </c>
      <c r="B7" s="18" t="s">
        <v>96</v>
      </c>
      <c r="C7" s="20" t="s">
        <v>101</v>
      </c>
      <c r="D7" s="20" t="s">
        <v>103</v>
      </c>
      <c r="E7" s="20" t="s">
        <v>104</v>
      </c>
    </row>
  </sheetData>
  <mergeCells count="2">
    <mergeCell ref="A2:E2"/>
    <mergeCell ref="C4:E4"/>
  </mergeCells>
  <hyperlinks>
    <hyperlink ref="G1" location="MENU!A1" display="MENU" xr:uid="{1C76DB44-3824-4D40-BADC-209C65B8D6B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BA96-E7C3-41F9-83E8-6E7F5185EAA8}">
  <dimension ref="A1:G8"/>
  <sheetViews>
    <sheetView workbookViewId="0">
      <selection activeCell="I7" sqref="I7"/>
    </sheetView>
  </sheetViews>
  <sheetFormatPr defaultRowHeight="15" x14ac:dyDescent="0.25"/>
  <cols>
    <col min="1" max="1" width="22.28515625" style="10" customWidth="1"/>
    <col min="2" max="2" width="12.28515625" style="10" customWidth="1"/>
    <col min="3" max="5" width="16" style="10" customWidth="1"/>
    <col min="6" max="16384" width="9.140625" style="10"/>
  </cols>
  <sheetData>
    <row r="1" spans="1:7" x14ac:dyDescent="0.25">
      <c r="G1" s="1" t="s">
        <v>1</v>
      </c>
    </row>
    <row r="2" spans="1:7" x14ac:dyDescent="0.25">
      <c r="A2" s="61" t="s">
        <v>92</v>
      </c>
      <c r="B2" s="61"/>
      <c r="C2" s="61"/>
      <c r="D2" s="61"/>
      <c r="E2" s="61"/>
    </row>
    <row r="4" spans="1:7" s="19" customFormat="1" x14ac:dyDescent="0.25">
      <c r="A4" s="18" t="s">
        <v>93</v>
      </c>
      <c r="B4" s="18" t="s">
        <v>17</v>
      </c>
      <c r="C4" s="102" t="s">
        <v>94</v>
      </c>
      <c r="D4" s="103"/>
      <c r="E4" s="104"/>
    </row>
    <row r="5" spans="1:7" ht="75" x14ac:dyDescent="0.25">
      <c r="A5" s="14" t="s">
        <v>95</v>
      </c>
      <c r="B5" s="18" t="s">
        <v>96</v>
      </c>
      <c r="C5" s="18" t="s">
        <v>97</v>
      </c>
      <c r="D5" s="18" t="s">
        <v>98</v>
      </c>
      <c r="E5" s="18" t="s">
        <v>99</v>
      </c>
    </row>
    <row r="6" spans="1:7" ht="66.75" customHeight="1" x14ac:dyDescent="0.25">
      <c r="A6" s="14" t="s">
        <v>105</v>
      </c>
      <c r="B6" s="18" t="s">
        <v>96</v>
      </c>
      <c r="C6" s="20" t="s">
        <v>101</v>
      </c>
      <c r="D6" s="20" t="s">
        <v>102</v>
      </c>
      <c r="E6" s="20" t="s">
        <v>103</v>
      </c>
    </row>
    <row r="7" spans="1:7" ht="66.75" customHeight="1" x14ac:dyDescent="0.25">
      <c r="A7" s="14" t="s">
        <v>106</v>
      </c>
      <c r="B7" s="18" t="s">
        <v>96</v>
      </c>
      <c r="C7" s="20" t="s">
        <v>101</v>
      </c>
      <c r="D7" s="20" t="s">
        <v>103</v>
      </c>
      <c r="E7" s="20" t="s">
        <v>104</v>
      </c>
    </row>
    <row r="8" spans="1:7" ht="66.75" customHeight="1" x14ac:dyDescent="0.25">
      <c r="A8" s="14" t="s">
        <v>106</v>
      </c>
      <c r="B8" s="18" t="s">
        <v>96</v>
      </c>
      <c r="C8" s="20" t="s">
        <v>101</v>
      </c>
      <c r="D8" s="20" t="s">
        <v>103</v>
      </c>
      <c r="E8" s="20" t="s">
        <v>104</v>
      </c>
    </row>
  </sheetData>
  <mergeCells count="2">
    <mergeCell ref="A2:E2"/>
    <mergeCell ref="C4:E4"/>
  </mergeCells>
  <hyperlinks>
    <hyperlink ref="G1" location="MENU!A1" display="MENU" xr:uid="{4AAAD8A9-6055-4F2A-8BB4-FF641B18F7E8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4409-3B7E-4C25-8ADA-A1CF4D0394FA}">
  <dimension ref="A1:E21"/>
  <sheetViews>
    <sheetView workbookViewId="0">
      <selection activeCell="A5" sqref="A5:B5"/>
    </sheetView>
  </sheetViews>
  <sheetFormatPr defaultRowHeight="15" x14ac:dyDescent="0.25"/>
  <cols>
    <col min="1" max="1" width="4.28515625" customWidth="1"/>
    <col min="2" max="2" width="41.140625" customWidth="1"/>
    <col min="3" max="3" width="50.85546875" customWidth="1"/>
  </cols>
  <sheetData>
    <row r="1" spans="1:5" x14ac:dyDescent="0.25">
      <c r="E1" s="1" t="s">
        <v>1</v>
      </c>
    </row>
    <row r="2" spans="1:5" x14ac:dyDescent="0.25">
      <c r="A2" s="61" t="s">
        <v>107</v>
      </c>
      <c r="B2" s="61"/>
      <c r="C2" s="61"/>
    </row>
    <row r="4" spans="1:5" x14ac:dyDescent="0.25">
      <c r="A4" s="10"/>
      <c r="B4" s="10"/>
      <c r="C4" s="10" t="s">
        <v>108</v>
      </c>
    </row>
    <row r="5" spans="1:5" x14ac:dyDescent="0.25">
      <c r="A5" s="106" t="str">
        <f>'SKP JPT (Kualitatif)'!A5:C5</f>
        <v>(NAMA INSTANSI)</v>
      </c>
      <c r="B5" s="106"/>
      <c r="C5" s="10" t="str">
        <f>'SKP JPT (Kualitatif)'!F5</f>
        <v xml:space="preserve"> …... JANUARI SD ….... DESEMBER TAHUN 20XX</v>
      </c>
    </row>
    <row r="6" spans="1:5" x14ac:dyDescent="0.25">
      <c r="A6" s="105" t="s">
        <v>109</v>
      </c>
      <c r="B6" s="105"/>
      <c r="C6" s="105"/>
    </row>
    <row r="7" spans="1:5" x14ac:dyDescent="0.25">
      <c r="A7" s="4">
        <v>1</v>
      </c>
      <c r="B7" s="107" t="s">
        <v>110</v>
      </c>
      <c r="C7" s="107"/>
    </row>
    <row r="8" spans="1:5" x14ac:dyDescent="0.25">
      <c r="A8" s="4">
        <v>2</v>
      </c>
      <c r="B8" s="107" t="s">
        <v>110</v>
      </c>
      <c r="C8" s="107"/>
    </row>
    <row r="9" spans="1:5" x14ac:dyDescent="0.25">
      <c r="A9" s="105" t="s">
        <v>111</v>
      </c>
      <c r="B9" s="105"/>
      <c r="C9" s="105"/>
    </row>
    <row r="10" spans="1:5" ht="30" customHeight="1" x14ac:dyDescent="0.25">
      <c r="A10" s="4">
        <v>1</v>
      </c>
      <c r="B10" s="108" t="s">
        <v>112</v>
      </c>
      <c r="C10" s="109"/>
    </row>
    <row r="11" spans="1:5" ht="30" customHeight="1" x14ac:dyDescent="0.25">
      <c r="A11" s="4">
        <v>2</v>
      </c>
      <c r="B11" s="108" t="s">
        <v>112</v>
      </c>
      <c r="C11" s="109"/>
    </row>
    <row r="12" spans="1:5" x14ac:dyDescent="0.25">
      <c r="A12" s="105" t="s">
        <v>113</v>
      </c>
      <c r="B12" s="105"/>
      <c r="C12" s="105"/>
    </row>
    <row r="13" spans="1:5" x14ac:dyDescent="0.25">
      <c r="A13" s="4">
        <v>1</v>
      </c>
      <c r="B13" s="107" t="s">
        <v>114</v>
      </c>
      <c r="C13" s="107"/>
    </row>
    <row r="14" spans="1:5" x14ac:dyDescent="0.25">
      <c r="A14" s="4">
        <v>2</v>
      </c>
      <c r="B14" s="107" t="s">
        <v>115</v>
      </c>
      <c r="C14" s="107"/>
    </row>
    <row r="16" spans="1:5" x14ac:dyDescent="0.25">
      <c r="A16" s="21"/>
      <c r="B16" s="21"/>
      <c r="C16" s="21" t="s">
        <v>116</v>
      </c>
    </row>
    <row r="17" spans="1:3" x14ac:dyDescent="0.25">
      <c r="A17" s="21"/>
      <c r="B17" s="21" t="s">
        <v>117</v>
      </c>
      <c r="C17" s="21" t="s">
        <v>60</v>
      </c>
    </row>
    <row r="18" spans="1:3" x14ac:dyDescent="0.25">
      <c r="A18" s="21"/>
      <c r="B18" s="21"/>
      <c r="C18" s="21"/>
    </row>
    <row r="19" spans="1:3" x14ac:dyDescent="0.25">
      <c r="A19" s="21"/>
      <c r="B19" s="21"/>
      <c r="C19" s="21"/>
    </row>
    <row r="20" spans="1:3" x14ac:dyDescent="0.25">
      <c r="A20" s="21"/>
      <c r="B20" s="21" t="s">
        <v>118</v>
      </c>
      <c r="C20" s="21" t="s">
        <v>119</v>
      </c>
    </row>
    <row r="21" spans="1:3" x14ac:dyDescent="0.25">
      <c r="A21" s="21"/>
      <c r="B21" s="21" t="s">
        <v>120</v>
      </c>
      <c r="C21" s="21" t="s">
        <v>121</v>
      </c>
    </row>
  </sheetData>
  <mergeCells count="11">
    <mergeCell ref="B10:C10"/>
    <mergeCell ref="B11:C11"/>
    <mergeCell ref="A12:C12"/>
    <mergeCell ref="B13:C13"/>
    <mergeCell ref="B14:C14"/>
    <mergeCell ref="A9:C9"/>
    <mergeCell ref="A2:C2"/>
    <mergeCell ref="A5:B5"/>
    <mergeCell ref="A6:C6"/>
    <mergeCell ref="B7:C7"/>
    <mergeCell ref="B8:C8"/>
  </mergeCells>
  <hyperlinks>
    <hyperlink ref="E1" location="MENU!A1" display="MENU" xr:uid="{BCFFAEC0-3F3B-4C40-9A15-7C98CB28CD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C213-4C48-4705-B350-C6653402A581}">
  <dimension ref="A1:H70"/>
  <sheetViews>
    <sheetView showGridLines="0" workbookViewId="0">
      <selection activeCell="A13" sqref="A13:F13"/>
    </sheetView>
  </sheetViews>
  <sheetFormatPr defaultRowHeight="15" x14ac:dyDescent="0.25"/>
  <cols>
    <col min="1" max="1" width="4.140625" style="10" bestFit="1" customWidth="1"/>
    <col min="2" max="2" width="25.85546875" style="10" customWidth="1"/>
    <col min="3" max="3" width="49.28515625" style="10" customWidth="1"/>
    <col min="4" max="4" width="4.140625" style="11" bestFit="1" customWidth="1"/>
    <col min="5" max="5" width="25.85546875" style="11" customWidth="1"/>
    <col min="6" max="6" width="51.140625" style="11" customWidth="1"/>
  </cols>
  <sheetData>
    <row r="1" spans="1:8" x14ac:dyDescent="0.25">
      <c r="A1" s="61" t="s">
        <v>177</v>
      </c>
      <c r="B1" s="61"/>
      <c r="C1" s="61"/>
      <c r="D1" s="61"/>
      <c r="E1" s="61"/>
      <c r="F1" s="61"/>
      <c r="H1" s="1" t="s">
        <v>1</v>
      </c>
    </row>
    <row r="2" spans="1:8" x14ac:dyDescent="0.25">
      <c r="A2" s="61" t="s">
        <v>2</v>
      </c>
      <c r="B2" s="61"/>
      <c r="C2" s="61"/>
      <c r="D2" s="61"/>
      <c r="E2" s="61"/>
      <c r="F2" s="61"/>
    </row>
    <row r="3" spans="1:8" ht="14.25" customHeight="1" x14ac:dyDescent="0.25">
      <c r="A3" s="61"/>
      <c r="B3" s="61"/>
      <c r="C3" s="61"/>
      <c r="D3" s="61"/>
      <c r="E3" s="61"/>
      <c r="F3" s="61"/>
    </row>
    <row r="4" spans="1:8" ht="14.25" customHeight="1" x14ac:dyDescent="0.25">
      <c r="A4" s="119" t="s">
        <v>122</v>
      </c>
      <c r="B4" s="119"/>
      <c r="C4" s="119"/>
      <c r="D4" s="119"/>
      <c r="E4" s="119"/>
      <c r="F4" s="119"/>
    </row>
    <row r="5" spans="1:8" x14ac:dyDescent="0.25">
      <c r="A5" s="62" t="str">
        <f>'SKP JPT (Kualitatif)'!A5:C5</f>
        <v>(NAMA INSTANSI)</v>
      </c>
      <c r="B5" s="62"/>
      <c r="C5" s="62"/>
      <c r="D5" s="120" t="s">
        <v>108</v>
      </c>
      <c r="E5" s="120"/>
      <c r="F5" s="29" t="str">
        <f>'SKP JPT (Kualitatif)'!F5</f>
        <v xml:space="preserve"> …... JANUARI SD ….... DESEMBER TAHUN 20XX</v>
      </c>
    </row>
    <row r="6" spans="1:8" x14ac:dyDescent="0.25">
      <c r="A6" s="2" t="s">
        <v>4</v>
      </c>
      <c r="B6" s="63" t="s">
        <v>5</v>
      </c>
      <c r="C6" s="63"/>
      <c r="D6" s="3" t="s">
        <v>4</v>
      </c>
      <c r="E6" s="64" t="s">
        <v>6</v>
      </c>
      <c r="F6" s="64"/>
    </row>
    <row r="7" spans="1:8" x14ac:dyDescent="0.25">
      <c r="A7" s="4">
        <v>1</v>
      </c>
      <c r="B7" s="5" t="s">
        <v>7</v>
      </c>
      <c r="C7" s="6" t="str">
        <f>'SKP JPT (Kualitatif)'!C7</f>
        <v>NAMA PEGAWAI YANG DINILAI</v>
      </c>
      <c r="D7" s="7">
        <v>1</v>
      </c>
      <c r="E7" s="8" t="s">
        <v>7</v>
      </c>
      <c r="F7" s="6" t="str">
        <f>'SKP JPT (Kualitatif)'!F7</f>
        <v>NAMA PEJABAT PENILAI KINERJA</v>
      </c>
    </row>
    <row r="8" spans="1:8" x14ac:dyDescent="0.25">
      <c r="A8" s="4">
        <v>2</v>
      </c>
      <c r="B8" s="5" t="s">
        <v>10</v>
      </c>
      <c r="C8" s="6" t="str">
        <f>'SKP JPT (Kualitatif)'!C8</f>
        <v>NIP PEGAWAI YANG DINILAI</v>
      </c>
      <c r="D8" s="7">
        <v>2</v>
      </c>
      <c r="E8" s="8" t="s">
        <v>10</v>
      </c>
      <c r="F8" s="6" t="str">
        <f>'SKP JPT (Kualitatif)'!F8</f>
        <v>NIP PEJABAT PENILAI KINERJA</v>
      </c>
    </row>
    <row r="9" spans="1:8" x14ac:dyDescent="0.25">
      <c r="A9" s="4">
        <v>3</v>
      </c>
      <c r="B9" s="5" t="s">
        <v>14</v>
      </c>
      <c r="C9" s="6" t="str">
        <f>'SKP JPT (Kualitatif)'!C9</f>
        <v>PANGKAT/GOL. RUANG PEGAWAI YANG DINILAI</v>
      </c>
      <c r="D9" s="7">
        <v>3</v>
      </c>
      <c r="E9" s="8" t="s">
        <v>14</v>
      </c>
      <c r="F9" s="6" t="str">
        <f>'SKP JPT (Kualitatif)'!F9</f>
        <v>PANGKAT/GOL. RUANG PEJABAT PENILAI KINERJA</v>
      </c>
    </row>
    <row r="10" spans="1:8" x14ac:dyDescent="0.25">
      <c r="A10" s="4">
        <v>4</v>
      </c>
      <c r="B10" s="5" t="s">
        <v>17</v>
      </c>
      <c r="C10" s="6" t="str">
        <f>'SKP JPT (Kualitatif)'!C10</f>
        <v>JABATAN PEGAWAI YANG DINILAI</v>
      </c>
      <c r="D10" s="7">
        <v>4</v>
      </c>
      <c r="E10" s="8" t="s">
        <v>17</v>
      </c>
      <c r="F10" s="6" t="str">
        <f>'SKP JPT (Kualitatif)'!F10</f>
        <v>JABATAN PEJABAT PENILAI KINERJA</v>
      </c>
    </row>
    <row r="11" spans="1:8" x14ac:dyDescent="0.25">
      <c r="A11" s="4">
        <v>5</v>
      </c>
      <c r="B11" s="5" t="s">
        <v>20</v>
      </c>
      <c r="C11" s="6" t="str">
        <f>'SKP JPT (Kualitatif)'!C11</f>
        <v>UNIT KERJA PEGAWAI YANG DINILAI</v>
      </c>
      <c r="D11" s="7">
        <v>5</v>
      </c>
      <c r="E11" s="8" t="s">
        <v>20</v>
      </c>
      <c r="F11" s="6" t="str">
        <f>'SKP JPT (Kualitatif)'!F11</f>
        <v>INSTANSI PEJABAT PENILAI KINERJA</v>
      </c>
    </row>
    <row r="12" spans="1:8" x14ac:dyDescent="0.25">
      <c r="A12" s="110" t="s">
        <v>127</v>
      </c>
      <c r="B12" s="111"/>
      <c r="C12" s="111"/>
      <c r="D12" s="111"/>
      <c r="E12" s="111"/>
      <c r="F12" s="112"/>
    </row>
    <row r="13" spans="1:8" x14ac:dyDescent="0.25">
      <c r="A13" s="113" t="s">
        <v>169</v>
      </c>
      <c r="B13" s="114"/>
      <c r="C13" s="114"/>
      <c r="D13" s="114"/>
      <c r="E13" s="114"/>
      <c r="F13" s="115"/>
    </row>
    <row r="14" spans="1:8" x14ac:dyDescent="0.25">
      <c r="A14" s="110" t="s">
        <v>128</v>
      </c>
      <c r="B14" s="111"/>
      <c r="C14" s="111"/>
      <c r="D14" s="111"/>
      <c r="E14" s="111"/>
      <c r="F14" s="112"/>
    </row>
    <row r="15" spans="1:8" ht="214.5" customHeight="1" x14ac:dyDescent="0.25">
      <c r="A15" s="116"/>
      <c r="B15" s="117"/>
      <c r="C15" s="117"/>
      <c r="D15" s="117"/>
      <c r="E15" s="117"/>
      <c r="F15" s="118"/>
    </row>
    <row r="16" spans="1:8" x14ac:dyDescent="0.25">
      <c r="A16" s="113" t="s">
        <v>24</v>
      </c>
      <c r="B16" s="114"/>
      <c r="C16" s="115"/>
      <c r="D16" s="144" t="s">
        <v>123</v>
      </c>
      <c r="E16" s="145"/>
      <c r="F16" s="148" t="s">
        <v>124</v>
      </c>
    </row>
    <row r="17" spans="1:6" x14ac:dyDescent="0.25">
      <c r="A17" s="113" t="s">
        <v>25</v>
      </c>
      <c r="B17" s="114"/>
      <c r="C17" s="115"/>
      <c r="D17" s="146"/>
      <c r="E17" s="147"/>
      <c r="F17" s="149"/>
    </row>
    <row r="18" spans="1:6" x14ac:dyDescent="0.25">
      <c r="A18" s="126">
        <f>'SKP JPT (Kualitatif)'!A14</f>
        <v>1</v>
      </c>
      <c r="B18" s="129" t="str">
        <f>'SKP JPT (Kualitatif)'!B14:F14</f>
        <v>(Hasil yang diharapkan dengan prioritas tinggi disertai dengan Jabatan Pimpinan yang memberikan penugasan)</v>
      </c>
      <c r="C18" s="130"/>
      <c r="D18" s="131"/>
      <c r="E18" s="132"/>
      <c r="F18" s="137"/>
    </row>
    <row r="19" spans="1:6" x14ac:dyDescent="0.25">
      <c r="A19" s="127"/>
      <c r="B19" s="140" t="s">
        <v>125</v>
      </c>
      <c r="C19" s="141"/>
      <c r="D19" s="133"/>
      <c r="E19" s="134"/>
      <c r="F19" s="138"/>
    </row>
    <row r="20" spans="1:6" x14ac:dyDescent="0.25">
      <c r="A20" s="128"/>
      <c r="B20" s="142">
        <f>'SKP JPT (Kualitatif)'!B16:F16</f>
        <v>0</v>
      </c>
      <c r="C20" s="143"/>
      <c r="D20" s="135"/>
      <c r="E20" s="136"/>
      <c r="F20" s="139"/>
    </row>
    <row r="21" spans="1:6" ht="30" x14ac:dyDescent="0.25">
      <c r="A21" s="121" t="s">
        <v>28</v>
      </c>
      <c r="B21" s="122"/>
      <c r="C21" s="123"/>
      <c r="D21" s="124" t="s">
        <v>123</v>
      </c>
      <c r="E21" s="125"/>
      <c r="F21" s="18" t="s">
        <v>124</v>
      </c>
    </row>
    <row r="22" spans="1:6" x14ac:dyDescent="0.25">
      <c r="A22" s="126">
        <f>'SKP JPT (Kualitatif)'!A18</f>
        <v>2</v>
      </c>
      <c r="B22" s="129" t="str">
        <f>'SKP JPT (Kualitatif)'!B18:F18</f>
        <v>(Hasil yang diharapkan dengan prioritas tinggi disertai dengan Jabatan Pimpinan yang memberikan penugasan)</v>
      </c>
      <c r="C22" s="130"/>
      <c r="D22" s="131"/>
      <c r="E22" s="132"/>
      <c r="F22" s="137"/>
    </row>
    <row r="23" spans="1:6" x14ac:dyDescent="0.25">
      <c r="A23" s="127"/>
      <c r="B23" s="140" t="s">
        <v>125</v>
      </c>
      <c r="C23" s="141"/>
      <c r="D23" s="133"/>
      <c r="E23" s="134"/>
      <c r="F23" s="138"/>
    </row>
    <row r="24" spans="1:6" x14ac:dyDescent="0.25">
      <c r="A24" s="128"/>
      <c r="B24" s="142">
        <f>'SKP JPT (Kualitatif)'!B20:F20</f>
        <v>0</v>
      </c>
      <c r="C24" s="143"/>
      <c r="D24" s="135"/>
      <c r="E24" s="136"/>
      <c r="F24" s="139"/>
    </row>
    <row r="25" spans="1:6" s="9" customFormat="1" x14ac:dyDescent="0.25">
      <c r="A25" s="159" t="s">
        <v>174</v>
      </c>
      <c r="B25" s="159"/>
      <c r="C25" s="159"/>
      <c r="D25" s="159"/>
      <c r="E25" s="159"/>
      <c r="F25" s="159"/>
    </row>
    <row r="26" spans="1:6" s="9" customFormat="1" ht="15" customHeight="1" x14ac:dyDescent="0.25">
      <c r="A26" s="160" t="s">
        <v>175</v>
      </c>
      <c r="B26" s="161"/>
      <c r="C26" s="161"/>
      <c r="D26" s="50"/>
      <c r="E26" s="50"/>
      <c r="F26" s="51"/>
    </row>
    <row r="27" spans="1:6" ht="30" x14ac:dyDescent="0.25">
      <c r="A27" s="121" t="s">
        <v>29</v>
      </c>
      <c r="B27" s="122"/>
      <c r="C27" s="122"/>
      <c r="D27" s="122"/>
      <c r="E27" s="123"/>
      <c r="F27" s="18" t="s">
        <v>124</v>
      </c>
    </row>
    <row r="28" spans="1:6" s="9" customFormat="1" x14ac:dyDescent="0.25">
      <c r="A28" s="71">
        <v>1</v>
      </c>
      <c r="B28" s="150" t="s">
        <v>30</v>
      </c>
      <c r="C28" s="151"/>
      <c r="D28" s="151"/>
      <c r="E28" s="151"/>
      <c r="F28" s="152"/>
    </row>
    <row r="29" spans="1:6" s="9" customFormat="1" ht="15" customHeight="1" x14ac:dyDescent="0.25">
      <c r="A29" s="72"/>
      <c r="B29" s="153" t="s">
        <v>31</v>
      </c>
      <c r="C29" s="154"/>
      <c r="D29" s="79" t="s">
        <v>32</v>
      </c>
      <c r="E29" s="80"/>
      <c r="F29" s="22"/>
    </row>
    <row r="30" spans="1:6" s="9" customFormat="1" x14ac:dyDescent="0.25">
      <c r="A30" s="72"/>
      <c r="B30" s="155" t="s">
        <v>33</v>
      </c>
      <c r="C30" s="156"/>
      <c r="D30" s="84"/>
      <c r="E30" s="85"/>
      <c r="F30" s="23"/>
    </row>
    <row r="31" spans="1:6" s="9" customFormat="1" x14ac:dyDescent="0.25">
      <c r="A31" s="73"/>
      <c r="B31" s="157" t="s">
        <v>34</v>
      </c>
      <c r="C31" s="158"/>
      <c r="D31" s="84"/>
      <c r="E31" s="85"/>
      <c r="F31" s="24"/>
    </row>
    <row r="32" spans="1:6" s="9" customFormat="1" x14ac:dyDescent="0.25">
      <c r="A32" s="71">
        <v>2</v>
      </c>
      <c r="B32" s="150" t="s">
        <v>35</v>
      </c>
      <c r="C32" s="151"/>
      <c r="D32" s="151"/>
      <c r="E32" s="151"/>
      <c r="F32" s="152"/>
    </row>
    <row r="33" spans="1:6" s="9" customFormat="1" ht="15" customHeight="1" x14ac:dyDescent="0.25">
      <c r="A33" s="72"/>
      <c r="B33" s="153" t="s">
        <v>36</v>
      </c>
      <c r="C33" s="154"/>
      <c r="D33" s="79" t="s">
        <v>32</v>
      </c>
      <c r="E33" s="80"/>
      <c r="F33" s="22"/>
    </row>
    <row r="34" spans="1:6" s="9" customFormat="1" x14ac:dyDescent="0.25">
      <c r="A34" s="72"/>
      <c r="B34" s="155" t="s">
        <v>37</v>
      </c>
      <c r="C34" s="156"/>
      <c r="D34" s="84"/>
      <c r="E34" s="85"/>
      <c r="F34" s="23"/>
    </row>
    <row r="35" spans="1:6" s="9" customFormat="1" x14ac:dyDescent="0.25">
      <c r="A35" s="73"/>
      <c r="B35" s="157" t="s">
        <v>38</v>
      </c>
      <c r="C35" s="158"/>
      <c r="D35" s="84"/>
      <c r="E35" s="85"/>
      <c r="F35" s="24"/>
    </row>
    <row r="36" spans="1:6" s="9" customFormat="1" x14ac:dyDescent="0.25">
      <c r="A36" s="71">
        <v>3</v>
      </c>
      <c r="B36" s="150" t="s">
        <v>39</v>
      </c>
      <c r="C36" s="151"/>
      <c r="D36" s="151"/>
      <c r="E36" s="151"/>
      <c r="F36" s="152"/>
    </row>
    <row r="37" spans="1:6" s="9" customFormat="1" ht="15" customHeight="1" x14ac:dyDescent="0.25">
      <c r="A37" s="72"/>
      <c r="B37" s="153" t="s">
        <v>40</v>
      </c>
      <c r="C37" s="154"/>
      <c r="D37" s="79" t="s">
        <v>32</v>
      </c>
      <c r="E37" s="80"/>
      <c r="F37" s="22"/>
    </row>
    <row r="38" spans="1:6" s="9" customFormat="1" x14ac:dyDescent="0.25">
      <c r="A38" s="72"/>
      <c r="B38" s="155" t="s">
        <v>41</v>
      </c>
      <c r="C38" s="156"/>
      <c r="D38" s="84"/>
      <c r="E38" s="85"/>
      <c r="F38" s="23"/>
    </row>
    <row r="39" spans="1:6" s="9" customFormat="1" x14ac:dyDescent="0.25">
      <c r="A39" s="73"/>
      <c r="B39" s="157" t="s">
        <v>42</v>
      </c>
      <c r="C39" s="158"/>
      <c r="D39" s="84"/>
      <c r="E39" s="85"/>
      <c r="F39" s="24"/>
    </row>
    <row r="40" spans="1:6" s="9" customFormat="1" x14ac:dyDescent="0.25">
      <c r="A40" s="71">
        <v>4</v>
      </c>
      <c r="B40" s="150" t="s">
        <v>43</v>
      </c>
      <c r="C40" s="151"/>
      <c r="D40" s="151"/>
      <c r="E40" s="151"/>
      <c r="F40" s="152"/>
    </row>
    <row r="41" spans="1:6" s="9" customFormat="1" ht="15" customHeight="1" x14ac:dyDescent="0.25">
      <c r="A41" s="72"/>
      <c r="B41" s="153" t="s">
        <v>44</v>
      </c>
      <c r="C41" s="154"/>
      <c r="D41" s="79" t="s">
        <v>32</v>
      </c>
      <c r="E41" s="80"/>
      <c r="F41" s="22"/>
    </row>
    <row r="42" spans="1:6" s="9" customFormat="1" x14ac:dyDescent="0.25">
      <c r="A42" s="72"/>
      <c r="B42" s="155" t="s">
        <v>45</v>
      </c>
      <c r="C42" s="156"/>
      <c r="D42" s="84"/>
      <c r="E42" s="85"/>
      <c r="F42" s="23"/>
    </row>
    <row r="43" spans="1:6" s="9" customFormat="1" x14ac:dyDescent="0.25">
      <c r="A43" s="73"/>
      <c r="B43" s="157" t="s">
        <v>46</v>
      </c>
      <c r="C43" s="158"/>
      <c r="D43" s="84"/>
      <c r="E43" s="85"/>
      <c r="F43" s="24"/>
    </row>
    <row r="44" spans="1:6" s="9" customFormat="1" x14ac:dyDescent="0.25">
      <c r="A44" s="71">
        <v>5</v>
      </c>
      <c r="B44" s="150" t="s">
        <v>47</v>
      </c>
      <c r="C44" s="151"/>
      <c r="D44" s="151"/>
      <c r="E44" s="151"/>
      <c r="F44" s="152"/>
    </row>
    <row r="45" spans="1:6" s="9" customFormat="1" ht="15" customHeight="1" x14ac:dyDescent="0.25">
      <c r="A45" s="72"/>
      <c r="B45" s="153" t="s">
        <v>48</v>
      </c>
      <c r="C45" s="154"/>
      <c r="D45" s="79" t="s">
        <v>32</v>
      </c>
      <c r="E45" s="80"/>
      <c r="F45" s="22"/>
    </row>
    <row r="46" spans="1:6" s="9" customFormat="1" x14ac:dyDescent="0.25">
      <c r="A46" s="72"/>
      <c r="B46" s="155" t="s">
        <v>49</v>
      </c>
      <c r="C46" s="156"/>
      <c r="D46" s="84"/>
      <c r="E46" s="85"/>
      <c r="F46" s="23"/>
    </row>
    <row r="47" spans="1:6" s="9" customFormat="1" x14ac:dyDescent="0.25">
      <c r="A47" s="73"/>
      <c r="B47" s="157" t="s">
        <v>50</v>
      </c>
      <c r="C47" s="158"/>
      <c r="D47" s="84"/>
      <c r="E47" s="85"/>
      <c r="F47" s="24"/>
    </row>
    <row r="48" spans="1:6" s="9" customFormat="1" x14ac:dyDescent="0.25">
      <c r="A48" s="71">
        <v>6</v>
      </c>
      <c r="B48" s="150" t="s">
        <v>51</v>
      </c>
      <c r="C48" s="151"/>
      <c r="D48" s="151"/>
      <c r="E48" s="151"/>
      <c r="F48" s="152"/>
    </row>
    <row r="49" spans="1:6" s="9" customFormat="1" ht="15" customHeight="1" x14ac:dyDescent="0.25">
      <c r="A49" s="72"/>
      <c r="B49" s="153" t="s">
        <v>52</v>
      </c>
      <c r="C49" s="154"/>
      <c r="D49" s="79" t="s">
        <v>32</v>
      </c>
      <c r="E49" s="80"/>
      <c r="F49" s="22"/>
    </row>
    <row r="50" spans="1:6" s="9" customFormat="1" x14ac:dyDescent="0.25">
      <c r="A50" s="72"/>
      <c r="B50" s="155" t="s">
        <v>53</v>
      </c>
      <c r="C50" s="156"/>
      <c r="D50" s="84"/>
      <c r="E50" s="85"/>
      <c r="F50" s="23"/>
    </row>
    <row r="51" spans="1:6" s="9" customFormat="1" x14ac:dyDescent="0.25">
      <c r="A51" s="73"/>
      <c r="B51" s="157" t="s">
        <v>54</v>
      </c>
      <c r="C51" s="158"/>
      <c r="D51" s="84"/>
      <c r="E51" s="85"/>
      <c r="F51" s="24"/>
    </row>
    <row r="52" spans="1:6" s="9" customFormat="1" x14ac:dyDescent="0.25">
      <c r="A52" s="71">
        <v>7</v>
      </c>
      <c r="B52" s="150" t="s">
        <v>55</v>
      </c>
      <c r="C52" s="151"/>
      <c r="D52" s="151"/>
      <c r="E52" s="151"/>
      <c r="F52" s="152"/>
    </row>
    <row r="53" spans="1:6" s="9" customFormat="1" ht="15" customHeight="1" x14ac:dyDescent="0.25">
      <c r="A53" s="72"/>
      <c r="B53" s="153" t="s">
        <v>56</v>
      </c>
      <c r="C53" s="154"/>
      <c r="D53" s="79" t="s">
        <v>32</v>
      </c>
      <c r="E53" s="81"/>
      <c r="F53" s="22"/>
    </row>
    <row r="54" spans="1:6" s="9" customFormat="1" x14ac:dyDescent="0.25">
      <c r="A54" s="72"/>
      <c r="B54" s="155" t="s">
        <v>57</v>
      </c>
      <c r="C54" s="156"/>
      <c r="D54" s="84"/>
      <c r="E54" s="86"/>
      <c r="F54" s="23"/>
    </row>
    <row r="55" spans="1:6" s="9" customFormat="1" x14ac:dyDescent="0.25">
      <c r="A55" s="73"/>
      <c r="B55" s="157" t="s">
        <v>58</v>
      </c>
      <c r="C55" s="158"/>
      <c r="D55" s="89"/>
      <c r="E55" s="91"/>
      <c r="F55" s="24"/>
    </row>
    <row r="56" spans="1:6" s="9" customFormat="1" x14ac:dyDescent="0.25">
      <c r="A56" s="159" t="s">
        <v>129</v>
      </c>
      <c r="B56" s="159"/>
      <c r="C56" s="159"/>
      <c r="D56" s="159"/>
      <c r="E56" s="159"/>
      <c r="F56" s="159"/>
    </row>
    <row r="57" spans="1:6" s="9" customFormat="1" ht="15" customHeight="1" x14ac:dyDescent="0.25">
      <c r="A57" s="160" t="s">
        <v>176</v>
      </c>
      <c r="B57" s="161"/>
      <c r="C57" s="161"/>
      <c r="D57" s="50"/>
      <c r="E57" s="50"/>
      <c r="F57" s="51"/>
    </row>
    <row r="58" spans="1:6" s="9" customFormat="1" x14ac:dyDescent="0.25">
      <c r="A58" s="159" t="s">
        <v>130</v>
      </c>
      <c r="B58" s="159"/>
      <c r="C58" s="159"/>
      <c r="D58" s="159"/>
      <c r="E58" s="159"/>
      <c r="F58" s="159"/>
    </row>
    <row r="59" spans="1:6" s="9" customFormat="1" ht="15" customHeight="1" x14ac:dyDescent="0.25">
      <c r="A59" s="160" t="str">
        <f>VLOOKUP(A26&amp;A57,Kuadran!$C$9:$D$26,2,0)</f>
        <v>BAIK</v>
      </c>
      <c r="B59" s="161"/>
      <c r="C59" s="161"/>
      <c r="D59" s="50"/>
      <c r="E59" s="50"/>
      <c r="F59" s="51"/>
    </row>
    <row r="61" spans="1:6" x14ac:dyDescent="0.25">
      <c r="D61" s="61" t="s">
        <v>116</v>
      </c>
      <c r="E61" s="61"/>
      <c r="F61" s="61"/>
    </row>
    <row r="62" spans="1:6" x14ac:dyDescent="0.25">
      <c r="A62" s="61"/>
      <c r="B62" s="61"/>
      <c r="C62" s="61"/>
      <c r="D62" s="61" t="s">
        <v>60</v>
      </c>
      <c r="E62" s="61"/>
      <c r="F62" s="61"/>
    </row>
    <row r="63" spans="1:6" x14ac:dyDescent="0.25">
      <c r="A63" s="61"/>
      <c r="B63" s="61"/>
      <c r="C63" s="61"/>
      <c r="D63" s="61"/>
      <c r="E63" s="61"/>
      <c r="F63" s="61"/>
    </row>
    <row r="64" spans="1:6" x14ac:dyDescent="0.25">
      <c r="A64" s="61"/>
      <c r="B64" s="61"/>
      <c r="C64" s="61"/>
      <c r="D64" s="61"/>
      <c r="E64" s="61"/>
      <c r="F64" s="61"/>
    </row>
    <row r="65" spans="1:6" x14ac:dyDescent="0.25">
      <c r="A65" s="61"/>
      <c r="B65" s="61"/>
      <c r="C65" s="61"/>
      <c r="D65" s="61"/>
      <c r="E65" s="61"/>
      <c r="F65" s="61"/>
    </row>
    <row r="66" spans="1:6" x14ac:dyDescent="0.25">
      <c r="A66" s="61"/>
      <c r="B66" s="61"/>
      <c r="C66" s="61"/>
      <c r="D66" s="61" t="str">
        <f>"("&amp;F7&amp;")"</f>
        <v>(NAMA PEJABAT PENILAI KINERJA)</v>
      </c>
      <c r="E66" s="61"/>
      <c r="F66" s="61"/>
    </row>
    <row r="67" spans="1:6" x14ac:dyDescent="0.25">
      <c r="A67" s="61"/>
      <c r="B67" s="61"/>
      <c r="C67" s="61"/>
      <c r="D67" s="61" t="str">
        <f>"("&amp;F8&amp;")"</f>
        <v>(NIP PEJABAT PENILAI KINERJA)</v>
      </c>
      <c r="E67" s="61"/>
      <c r="F67" s="61"/>
    </row>
    <row r="70" spans="1:6" x14ac:dyDescent="0.25">
      <c r="A70" s="106" t="s">
        <v>126</v>
      </c>
      <c r="B70" s="106"/>
      <c r="C70" s="106"/>
      <c r="D70" s="106"/>
      <c r="E70" s="106"/>
      <c r="F70" s="106"/>
    </row>
  </sheetData>
  <mergeCells count="107">
    <mergeCell ref="A25:F25"/>
    <mergeCell ref="A26:C26"/>
    <mergeCell ref="A56:F56"/>
    <mergeCell ref="A57:C57"/>
    <mergeCell ref="A58:F58"/>
    <mergeCell ref="A59:C59"/>
    <mergeCell ref="A66:C66"/>
    <mergeCell ref="D66:F66"/>
    <mergeCell ref="A67:C67"/>
    <mergeCell ref="D67:F67"/>
    <mergeCell ref="B51:C51"/>
    <mergeCell ref="D51:E51"/>
    <mergeCell ref="A44:A47"/>
    <mergeCell ref="B44:F44"/>
    <mergeCell ref="B45:C45"/>
    <mergeCell ref="D45:E45"/>
    <mergeCell ref="B46:C46"/>
    <mergeCell ref="D46:E46"/>
    <mergeCell ref="B47:C47"/>
    <mergeCell ref="D47:E47"/>
    <mergeCell ref="A40:A43"/>
    <mergeCell ref="B40:F40"/>
    <mergeCell ref="B41:C41"/>
    <mergeCell ref="D41:E41"/>
    <mergeCell ref="A52:A55"/>
    <mergeCell ref="B52:F52"/>
    <mergeCell ref="B53:C53"/>
    <mergeCell ref="D53:E53"/>
    <mergeCell ref="B54:C54"/>
    <mergeCell ref="D54:E54"/>
    <mergeCell ref="B55:C55"/>
    <mergeCell ref="D55:E55"/>
    <mergeCell ref="A48:A51"/>
    <mergeCell ref="B48:F48"/>
    <mergeCell ref="B49:C49"/>
    <mergeCell ref="D49:E49"/>
    <mergeCell ref="B50:C50"/>
    <mergeCell ref="D50:E50"/>
    <mergeCell ref="A63:C63"/>
    <mergeCell ref="D63:F63"/>
    <mergeCell ref="A64:C64"/>
    <mergeCell ref="D64:F64"/>
    <mergeCell ref="A65:C65"/>
    <mergeCell ref="D65:F65"/>
    <mergeCell ref="D61:F61"/>
    <mergeCell ref="A62:C62"/>
    <mergeCell ref="D62:F62"/>
    <mergeCell ref="B42:C42"/>
    <mergeCell ref="D42:E42"/>
    <mergeCell ref="B43:C43"/>
    <mergeCell ref="D43:E43"/>
    <mergeCell ref="A36:A39"/>
    <mergeCell ref="B36:F36"/>
    <mergeCell ref="B37:C37"/>
    <mergeCell ref="D37:E37"/>
    <mergeCell ref="B38:C38"/>
    <mergeCell ref="D38:E38"/>
    <mergeCell ref="B39:C39"/>
    <mergeCell ref="D39:E39"/>
    <mergeCell ref="B18:C18"/>
    <mergeCell ref="D18:E20"/>
    <mergeCell ref="F18:F20"/>
    <mergeCell ref="B19:C19"/>
    <mergeCell ref="B20:C20"/>
    <mergeCell ref="A16:C16"/>
    <mergeCell ref="A17:C17"/>
    <mergeCell ref="A32:A35"/>
    <mergeCell ref="B32:F32"/>
    <mergeCell ref="B33:C33"/>
    <mergeCell ref="D33:E33"/>
    <mergeCell ref="B34:C34"/>
    <mergeCell ref="D34:E34"/>
    <mergeCell ref="B35:C35"/>
    <mergeCell ref="D35:E35"/>
    <mergeCell ref="A27:E27"/>
    <mergeCell ref="A28:A31"/>
    <mergeCell ref="B28:F28"/>
    <mergeCell ref="B29:C29"/>
    <mergeCell ref="D29:E29"/>
    <mergeCell ref="B30:C30"/>
    <mergeCell ref="D30:E30"/>
    <mergeCell ref="B31:C31"/>
    <mergeCell ref="D31:E31"/>
    <mergeCell ref="A70:F70"/>
    <mergeCell ref="B6:C6"/>
    <mergeCell ref="E6:F6"/>
    <mergeCell ref="A12:F12"/>
    <mergeCell ref="A13:F13"/>
    <mergeCell ref="A14:F14"/>
    <mergeCell ref="A15:F15"/>
    <mergeCell ref="A1:F1"/>
    <mergeCell ref="A2:F2"/>
    <mergeCell ref="A3:F3"/>
    <mergeCell ref="A4:F4"/>
    <mergeCell ref="A5:C5"/>
    <mergeCell ref="D5:E5"/>
    <mergeCell ref="A21:C21"/>
    <mergeCell ref="D21:E21"/>
    <mergeCell ref="A22:A24"/>
    <mergeCell ref="B22:C22"/>
    <mergeCell ref="D22:E24"/>
    <mergeCell ref="F22:F24"/>
    <mergeCell ref="B23:C23"/>
    <mergeCell ref="B24:C24"/>
    <mergeCell ref="D16:E17"/>
    <mergeCell ref="F16:F17"/>
    <mergeCell ref="A18:A20"/>
  </mergeCells>
  <dataValidations count="4">
    <dataValidation type="list" allowBlank="1" showInputMessage="1" showErrorMessage="1" sqref="A26:C26 A57:C57" xr:uid="{1E7182FF-9F91-4E62-9200-743D03A78F5A}">
      <formula1>"DI ATAS EKSPEKTASI,SESUAI EKSPEKTASI,DI BAWAH EKSPEKTASI,DI ATAS EKSPEKTASI/ SESUAI EKSPEKTASI/ DIBAWAH EKSPEKTASI**"</formula1>
    </dataValidation>
    <dataValidation type="list" allowBlank="1" showInputMessage="1" showErrorMessage="1" sqref="D26:F26" xr:uid="{30810B73-3C58-4C9B-9F15-02E11866746C}">
      <formula1>"DI ATAS EKSPEKTASI,SESUAI EKSPEKTASI,DIBAWAH EKSPEKTASI"</formula1>
    </dataValidation>
    <dataValidation type="list" allowBlank="1" showInputMessage="1" showErrorMessage="1" sqref="A4" xr:uid="{F2C8884B-B6FB-4100-94FF-6AC1153FC0A7}">
      <formula1>"PERIODE: TRIWULAN I/II/III/IV-AKHIR*,PERIODE: TRIWULAN I,PERIODE: TRIWULAN II,PERIODE: TRIWULAN III,PERIODE: TRIWULAN IV, PERIODE: AKHIR"</formula1>
    </dataValidation>
    <dataValidation type="list" allowBlank="1" showInputMessage="1" showErrorMessage="1" sqref="A13" xr:uid="{F658C02D-B15E-4470-B3E3-C70843320BAD}">
      <formula1>"ISTIMEWA,  BAIK,  BUTUH PERBAIKAN,  KURANG/MISSCONDUCT,  SANGAT KURANG, ISTIMEWA/ BAIK/ BUTUH PERBAIKAN/ KURANG/ SANGAT KURANG"</formula1>
    </dataValidation>
  </dataValidations>
  <hyperlinks>
    <hyperlink ref="H1" location="MENU!A1" display="MENU" xr:uid="{0ACE6AFA-FE84-45E6-9EFE-0F74369B9011}"/>
  </hyperlink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6608-1D62-446C-9586-54F761B12978}">
  <dimension ref="A1:H44"/>
  <sheetViews>
    <sheetView topLeftCell="A3" workbookViewId="0">
      <selection activeCell="A12" sqref="A12:B13"/>
    </sheetView>
  </sheetViews>
  <sheetFormatPr defaultRowHeight="15" x14ac:dyDescent="0.25"/>
  <cols>
    <col min="1" max="1" width="3.7109375" style="17" customWidth="1"/>
    <col min="2" max="2" width="34.5703125" bestFit="1" customWidth="1"/>
    <col min="3" max="3" width="3.7109375" style="17" customWidth="1"/>
    <col min="4" max="4" width="64.42578125" bestFit="1" customWidth="1"/>
  </cols>
  <sheetData>
    <row r="1" spans="1:8" x14ac:dyDescent="0.25">
      <c r="H1" s="1" t="s">
        <v>1</v>
      </c>
    </row>
    <row r="9" spans="1:8" x14ac:dyDescent="0.25">
      <c r="A9" s="61" t="s">
        <v>131</v>
      </c>
      <c r="B9" s="61"/>
      <c r="C9" s="61"/>
      <c r="D9" s="61"/>
    </row>
    <row r="10" spans="1:8" x14ac:dyDescent="0.25">
      <c r="A10" s="19"/>
      <c r="B10" s="10"/>
      <c r="C10" s="19"/>
      <c r="D10" s="10"/>
    </row>
    <row r="11" spans="1:8" x14ac:dyDescent="0.25">
      <c r="A11" s="119" t="str">
        <f>'Evaluasi Kinerja Kualitatif'!A4:F4</f>
        <v>PERIODE: TRIWULAN I/II/III/IV-AKHIR*</v>
      </c>
      <c r="B11" s="119"/>
      <c r="C11" s="119"/>
      <c r="D11" s="119"/>
    </row>
    <row r="12" spans="1:8" x14ac:dyDescent="0.25">
      <c r="A12" s="162" t="str">
        <f>'SKP JPT (Kualitatif)'!A5:C5</f>
        <v>(NAMA INSTANSI)</v>
      </c>
      <c r="B12" s="162"/>
      <c r="C12" s="106" t="s">
        <v>108</v>
      </c>
      <c r="D12" s="106"/>
    </row>
    <row r="13" spans="1:8" x14ac:dyDescent="0.25">
      <c r="A13" s="163"/>
      <c r="B13" s="163"/>
      <c r="C13" s="106" t="str">
        <f>'SKP JPT (Kualitatif)'!F5</f>
        <v xml:space="preserve"> …... JANUARI SD ….... DESEMBER TAHUN 20XX</v>
      </c>
      <c r="D13" s="106"/>
    </row>
    <row r="14" spans="1:8" x14ac:dyDescent="0.25">
      <c r="A14" s="25" t="s">
        <v>132</v>
      </c>
      <c r="B14" s="66" t="s">
        <v>5</v>
      </c>
      <c r="C14" s="66"/>
      <c r="D14" s="66"/>
    </row>
    <row r="15" spans="1:8" x14ac:dyDescent="0.25">
      <c r="A15" s="26"/>
      <c r="B15" s="59" t="s">
        <v>7</v>
      </c>
      <c r="C15" s="60" t="s">
        <v>133</v>
      </c>
      <c r="D15" s="59" t="str">
        <f>'SKP JPT (Kualitatif)'!C7</f>
        <v>NAMA PEGAWAI YANG DINILAI</v>
      </c>
    </row>
    <row r="16" spans="1:8" x14ac:dyDescent="0.25">
      <c r="A16" s="26"/>
      <c r="B16" s="59" t="s">
        <v>10</v>
      </c>
      <c r="C16" s="60" t="s">
        <v>133</v>
      </c>
      <c r="D16" s="59" t="str">
        <f>'SKP JPT (Kualitatif)'!C8</f>
        <v>NIP PEGAWAI YANG DINILAI</v>
      </c>
    </row>
    <row r="17" spans="1:4" x14ac:dyDescent="0.25">
      <c r="A17" s="26"/>
      <c r="B17" s="59" t="s">
        <v>14</v>
      </c>
      <c r="C17" s="60" t="s">
        <v>133</v>
      </c>
      <c r="D17" s="59" t="str">
        <f>'SKP JPT (Kualitatif)'!C9</f>
        <v>PANGKAT/GOL. RUANG PEGAWAI YANG DINILAI</v>
      </c>
    </row>
    <row r="18" spans="1:4" x14ac:dyDescent="0.25">
      <c r="A18" s="26"/>
      <c r="B18" s="59" t="s">
        <v>17</v>
      </c>
      <c r="C18" s="60" t="s">
        <v>133</v>
      </c>
      <c r="D18" s="59" t="str">
        <f>'SKP JPT (Kualitatif)'!C10</f>
        <v>JABATAN PEGAWAI YANG DINILAI</v>
      </c>
    </row>
    <row r="19" spans="1:4" x14ac:dyDescent="0.25">
      <c r="A19" s="26"/>
      <c r="B19" s="59" t="s">
        <v>20</v>
      </c>
      <c r="C19" s="60" t="s">
        <v>133</v>
      </c>
      <c r="D19" s="59" t="str">
        <f>'SKP JPT (Kualitatif)'!C11</f>
        <v>UNIT KERJA PEGAWAI YANG DINILAI</v>
      </c>
    </row>
    <row r="20" spans="1:4" x14ac:dyDescent="0.25">
      <c r="A20" s="25" t="s">
        <v>134</v>
      </c>
      <c r="B20" s="165" t="s">
        <v>6</v>
      </c>
      <c r="C20" s="165"/>
      <c r="D20" s="165"/>
    </row>
    <row r="21" spans="1:4" x14ac:dyDescent="0.25">
      <c r="A21" s="26"/>
      <c r="B21" s="59" t="s">
        <v>7</v>
      </c>
      <c r="C21" s="60" t="s">
        <v>133</v>
      </c>
      <c r="D21" s="59" t="str">
        <f>'SKP JPT (Kualitatif)'!F7</f>
        <v>NAMA PEJABAT PENILAI KINERJA</v>
      </c>
    </row>
    <row r="22" spans="1:4" x14ac:dyDescent="0.25">
      <c r="A22" s="26"/>
      <c r="B22" s="59" t="s">
        <v>10</v>
      </c>
      <c r="C22" s="60" t="s">
        <v>133</v>
      </c>
      <c r="D22" s="59" t="str">
        <f>'SKP JPT (Kualitatif)'!F8</f>
        <v>NIP PEJABAT PENILAI KINERJA</v>
      </c>
    </row>
    <row r="23" spans="1:4" x14ac:dyDescent="0.25">
      <c r="A23" s="26"/>
      <c r="B23" s="59" t="s">
        <v>14</v>
      </c>
      <c r="C23" s="60" t="s">
        <v>133</v>
      </c>
      <c r="D23" s="59" t="str">
        <f>'SKP JPT (Kualitatif)'!F9</f>
        <v>PANGKAT/GOL. RUANG PEJABAT PENILAI KINERJA</v>
      </c>
    </row>
    <row r="24" spans="1:4" x14ac:dyDescent="0.25">
      <c r="A24" s="26"/>
      <c r="B24" s="59" t="s">
        <v>17</v>
      </c>
      <c r="C24" s="60" t="s">
        <v>133</v>
      </c>
      <c r="D24" s="59" t="str">
        <f>'SKP JPT (Kualitatif)'!F10</f>
        <v>JABATAN PEJABAT PENILAI KINERJA</v>
      </c>
    </row>
    <row r="25" spans="1:4" x14ac:dyDescent="0.25">
      <c r="A25" s="26"/>
      <c r="B25" s="59" t="s">
        <v>20</v>
      </c>
      <c r="C25" s="60" t="s">
        <v>133</v>
      </c>
      <c r="D25" s="59" t="str">
        <f>'SKP JPT (Kualitatif)'!F11</f>
        <v>INSTANSI PEJABAT PENILAI KINERJA</v>
      </c>
    </row>
    <row r="26" spans="1:4" x14ac:dyDescent="0.25">
      <c r="A26" s="25" t="s">
        <v>135</v>
      </c>
      <c r="B26" s="165" t="s">
        <v>136</v>
      </c>
      <c r="C26" s="165"/>
      <c r="D26" s="165"/>
    </row>
    <row r="27" spans="1:4" x14ac:dyDescent="0.25">
      <c r="A27" s="26"/>
      <c r="B27" s="59" t="s">
        <v>7</v>
      </c>
      <c r="C27" s="60" t="s">
        <v>133</v>
      </c>
      <c r="D27" s="59" t="s">
        <v>137</v>
      </c>
    </row>
    <row r="28" spans="1:4" x14ac:dyDescent="0.25">
      <c r="A28" s="26"/>
      <c r="B28" s="59" t="s">
        <v>10</v>
      </c>
      <c r="C28" s="60" t="s">
        <v>133</v>
      </c>
      <c r="D28" s="59" t="s">
        <v>138</v>
      </c>
    </row>
    <row r="29" spans="1:4" x14ac:dyDescent="0.25">
      <c r="A29" s="26"/>
      <c r="B29" s="59" t="s">
        <v>14</v>
      </c>
      <c r="C29" s="60" t="s">
        <v>133</v>
      </c>
      <c r="D29" s="59" t="s">
        <v>139</v>
      </c>
    </row>
    <row r="30" spans="1:4" x14ac:dyDescent="0.25">
      <c r="A30" s="26"/>
      <c r="B30" s="59" t="s">
        <v>17</v>
      </c>
      <c r="C30" s="60" t="s">
        <v>133</v>
      </c>
      <c r="D30" s="59" t="s">
        <v>140</v>
      </c>
    </row>
    <row r="31" spans="1:4" x14ac:dyDescent="0.25">
      <c r="A31" s="26"/>
      <c r="B31" s="59" t="s">
        <v>20</v>
      </c>
      <c r="C31" s="60" t="s">
        <v>133</v>
      </c>
      <c r="D31" s="59" t="s">
        <v>141</v>
      </c>
    </row>
    <row r="32" spans="1:4" x14ac:dyDescent="0.25">
      <c r="A32" s="25" t="s">
        <v>142</v>
      </c>
      <c r="B32" s="66" t="s">
        <v>143</v>
      </c>
      <c r="C32" s="66"/>
      <c r="D32" s="66"/>
    </row>
    <row r="33" spans="1:4" x14ac:dyDescent="0.25">
      <c r="A33" s="26"/>
      <c r="B33" s="5" t="s">
        <v>144</v>
      </c>
      <c r="C33" s="16" t="s">
        <v>133</v>
      </c>
      <c r="D33" s="5" t="str">
        <f>'Evaluasi Kinerja Kualitatif'!A13</f>
        <v>BAIK</v>
      </c>
    </row>
    <row r="34" spans="1:4" x14ac:dyDescent="0.25">
      <c r="A34" s="26"/>
      <c r="B34" s="5" t="s">
        <v>145</v>
      </c>
      <c r="C34" s="16" t="s">
        <v>133</v>
      </c>
      <c r="D34" s="5" t="str">
        <f>'Evaluasi Kinerja Kualitatif'!A59</f>
        <v>BAIK</v>
      </c>
    </row>
    <row r="35" spans="1:4" x14ac:dyDescent="0.25">
      <c r="A35" s="25" t="s">
        <v>146</v>
      </c>
      <c r="B35" s="66" t="s">
        <v>147</v>
      </c>
      <c r="C35" s="66"/>
      <c r="D35" s="66"/>
    </row>
    <row r="36" spans="1:4" x14ac:dyDescent="0.25">
      <c r="A36" s="27"/>
      <c r="B36" s="99"/>
      <c r="C36" s="100"/>
      <c r="D36" s="101"/>
    </row>
    <row r="38" spans="1:4" s="21" customFormat="1" x14ac:dyDescent="0.25">
      <c r="B38" s="21" t="s">
        <v>148</v>
      </c>
      <c r="D38" s="21" t="s">
        <v>148</v>
      </c>
    </row>
    <row r="39" spans="1:4" s="21" customFormat="1" x14ac:dyDescent="0.25">
      <c r="B39" s="21" t="s">
        <v>149</v>
      </c>
      <c r="D39" s="21" t="s">
        <v>150</v>
      </c>
    </row>
    <row r="40" spans="1:4" s="21" customFormat="1" x14ac:dyDescent="0.25"/>
    <row r="41" spans="1:4" s="21" customFormat="1" x14ac:dyDescent="0.25"/>
    <row r="42" spans="1:4" s="21" customFormat="1" x14ac:dyDescent="0.25"/>
    <row r="43" spans="1:4" s="21" customFormat="1" x14ac:dyDescent="0.25">
      <c r="A43" s="164" t="str">
        <f>"("&amp;D15&amp;")"</f>
        <v>(NAMA PEGAWAI YANG DINILAI)</v>
      </c>
      <c r="B43" s="164"/>
      <c r="C43" s="164"/>
      <c r="D43" s="21" t="str">
        <f>"("&amp;D21&amp;")"</f>
        <v>(NAMA PEJABAT PENILAI KINERJA)</v>
      </c>
    </row>
    <row r="44" spans="1:4" s="21" customFormat="1" x14ac:dyDescent="0.25">
      <c r="A44" s="164" t="str">
        <f>"("&amp;D16&amp;")"</f>
        <v>(NIP PEGAWAI YANG DINILAI)</v>
      </c>
      <c r="B44" s="164"/>
      <c r="C44" s="164"/>
      <c r="D44" s="21" t="str">
        <f>"("&amp;D22&amp;")"</f>
        <v>(NIP PEJABAT PENILAI KINERJA)</v>
      </c>
    </row>
  </sheetData>
  <mergeCells count="13">
    <mergeCell ref="A44:C44"/>
    <mergeCell ref="B20:D20"/>
    <mergeCell ref="B26:D26"/>
    <mergeCell ref="B32:D32"/>
    <mergeCell ref="B35:D35"/>
    <mergeCell ref="B36:D36"/>
    <mergeCell ref="A43:C43"/>
    <mergeCell ref="B14:D14"/>
    <mergeCell ref="A9:D9"/>
    <mergeCell ref="A11:D11"/>
    <mergeCell ref="A12:B13"/>
    <mergeCell ref="C12:D12"/>
    <mergeCell ref="C13:D13"/>
  </mergeCells>
  <hyperlinks>
    <hyperlink ref="H1" location="MENU!A1" display="MENU" xr:uid="{6E3759A3-FC84-4C08-9AA2-937C9A538D1A}"/>
  </hyperlinks>
  <pageMargins left="0.7" right="0.7" top="0.75" bottom="0.75" header="0.3" footer="0.3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73595-9FA8-42A9-AE8D-B1AE93339A9A}">
  <dimension ref="A1:P8"/>
  <sheetViews>
    <sheetView workbookViewId="0">
      <selection activeCell="J5" sqref="J5"/>
    </sheetView>
  </sheetViews>
  <sheetFormatPr defaultRowHeight="15" x14ac:dyDescent="0.25"/>
  <cols>
    <col min="1" max="1" width="18.7109375" bestFit="1" customWidth="1"/>
    <col min="2" max="2" width="23.85546875" customWidth="1"/>
    <col min="4" max="8" width="19" customWidth="1"/>
    <col min="10" max="10" width="18.7109375" bestFit="1" customWidth="1"/>
    <col min="11" max="11" width="13.85546875" bestFit="1" customWidth="1"/>
    <col min="13" max="13" width="18.7109375" bestFit="1" customWidth="1"/>
    <col min="14" max="14" width="13.85546875" bestFit="1" customWidth="1"/>
  </cols>
  <sheetData>
    <row r="1" spans="1:16" x14ac:dyDescent="0.25">
      <c r="A1" s="166" t="str">
        <f>'Evaluasi Kinerja Kualitatif'!A13:F13</f>
        <v>BAIK</v>
      </c>
      <c r="B1" s="166"/>
      <c r="D1" s="52" t="s">
        <v>152</v>
      </c>
      <c r="E1" s="52" t="s">
        <v>153</v>
      </c>
      <c r="F1" s="52" t="s">
        <v>154</v>
      </c>
      <c r="G1" s="52" t="s">
        <v>178</v>
      </c>
      <c r="H1" s="52" t="s">
        <v>156</v>
      </c>
    </row>
    <row r="2" spans="1:16" s="54" customFormat="1" ht="78.75" customHeight="1" x14ac:dyDescent="0.25">
      <c r="A2" s="49" t="s">
        <v>157</v>
      </c>
      <c r="B2" s="53" t="str">
        <f>"KURVA DISTRIBUSI
PREDIKAT KINERJA PEGAWAI DENGAN
CAPAIAN KINERJA ORGANISASI "&amp;A1</f>
        <v>KURVA DISTRIBUSI
PREDIKAT KINERJA PEGAWAI DENGAN
CAPAIAN KINERJA ORGANISASI BAIK</v>
      </c>
      <c r="D2" s="49" t="s">
        <v>158</v>
      </c>
      <c r="E2" s="49" t="s">
        <v>158</v>
      </c>
      <c r="F2" s="49" t="s">
        <v>158</v>
      </c>
      <c r="G2" s="49" t="s">
        <v>158</v>
      </c>
      <c r="H2" s="49" t="s">
        <v>158</v>
      </c>
      <c r="J2" s="55"/>
      <c r="M2" s="55"/>
      <c r="P2" s="55"/>
    </row>
    <row r="3" spans="1:16" s="54" customFormat="1" ht="30.75" customHeight="1" x14ac:dyDescent="0.25">
      <c r="A3" s="56" t="s">
        <v>179</v>
      </c>
      <c r="B3" s="57">
        <f>HLOOKUP($A$1,$D$1:$H$8,3,0)</f>
        <v>2</v>
      </c>
      <c r="D3" s="57">
        <v>0</v>
      </c>
      <c r="E3" s="57">
        <v>2</v>
      </c>
      <c r="F3" s="57">
        <v>3</v>
      </c>
      <c r="G3" s="57">
        <v>2</v>
      </c>
      <c r="H3" s="57">
        <v>13</v>
      </c>
    </row>
    <row r="4" spans="1:16" s="54" customFormat="1" ht="30.75" customHeight="1" x14ac:dyDescent="0.25">
      <c r="A4" s="56" t="s">
        <v>180</v>
      </c>
      <c r="B4" s="57">
        <f>HLOOKUP($A$1,$D$1:$H$8,4,0)</f>
        <v>3</v>
      </c>
      <c r="D4" s="57">
        <v>1</v>
      </c>
      <c r="E4" s="57">
        <v>3</v>
      </c>
      <c r="F4" s="57">
        <v>4</v>
      </c>
      <c r="G4" s="57">
        <v>11</v>
      </c>
      <c r="H4" s="57">
        <v>7</v>
      </c>
    </row>
    <row r="5" spans="1:16" s="54" customFormat="1" ht="30.75" customHeight="1" x14ac:dyDescent="0.25">
      <c r="A5" s="56" t="s">
        <v>181</v>
      </c>
      <c r="B5" s="57">
        <f>HLOOKUP($A$1,$D$1:$H$8,5,0)</f>
        <v>6</v>
      </c>
      <c r="D5" s="57">
        <v>3</v>
      </c>
      <c r="E5" s="57">
        <v>6</v>
      </c>
      <c r="F5" s="57">
        <v>10</v>
      </c>
      <c r="G5" s="57">
        <v>6</v>
      </c>
      <c r="H5" s="57">
        <v>3</v>
      </c>
    </row>
    <row r="6" spans="1:16" s="54" customFormat="1" ht="30.75" customHeight="1" x14ac:dyDescent="0.25">
      <c r="A6" s="58" t="s">
        <v>153</v>
      </c>
      <c r="B6" s="57">
        <f>HLOOKUP($A$1,$D$1:$H$8,6,0)</f>
        <v>11</v>
      </c>
      <c r="D6" s="57">
        <v>7</v>
      </c>
      <c r="E6" s="57">
        <v>11</v>
      </c>
      <c r="F6" s="57">
        <v>4</v>
      </c>
      <c r="G6" s="57">
        <v>3</v>
      </c>
      <c r="H6" s="57">
        <v>1</v>
      </c>
    </row>
    <row r="7" spans="1:16" s="54" customFormat="1" ht="30.75" customHeight="1" x14ac:dyDescent="0.25">
      <c r="A7" s="56" t="s">
        <v>182</v>
      </c>
      <c r="B7" s="57">
        <f>HLOOKUP($A$1,$D$1:$H$8,7,0)</f>
        <v>2</v>
      </c>
      <c r="D7" s="57">
        <v>13</v>
      </c>
      <c r="E7" s="57">
        <v>2</v>
      </c>
      <c r="F7" s="57">
        <v>3</v>
      </c>
      <c r="G7" s="57">
        <v>2</v>
      </c>
      <c r="H7" s="57">
        <v>0</v>
      </c>
    </row>
    <row r="8" spans="1:16" x14ac:dyDescent="0.25">
      <c r="A8" s="32" t="s">
        <v>160</v>
      </c>
      <c r="B8" s="52">
        <f>SUM(B3:B7)</f>
        <v>24</v>
      </c>
      <c r="D8" s="52">
        <f>SUM(D3:D7)</f>
        <v>24</v>
      </c>
      <c r="E8" s="52">
        <f>SUM(E3:E7)</f>
        <v>24</v>
      </c>
      <c r="F8" s="52">
        <f>SUM(F3:F7)</f>
        <v>24</v>
      </c>
      <c r="G8" s="52">
        <f>SUM(G3:G7)</f>
        <v>24</v>
      </c>
      <c r="H8" s="52">
        <f>SUM(H3:H7)</f>
        <v>24</v>
      </c>
    </row>
  </sheetData>
  <sheetProtection algorithmName="SHA-512" hashValue="lKKTNJsWnBq0CfpGS8Vs8AkKzp9gMKRoialHxfIdJtSGWFOzUc4II4n14bLh7+P4+oGLDmAYtJQ4bBP7xcNKbQ==" saltValue="9PORy28NE+MkvoHHpRpJnw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SKP JPT (Kualitatif)</vt:lpstr>
      <vt:lpstr>Manual Indikator</vt:lpstr>
      <vt:lpstr>NonDirect Cascading (Workblock)</vt:lpstr>
      <vt:lpstr>MPH 1 tingkat</vt:lpstr>
      <vt:lpstr>MPH 2 tingkat</vt:lpstr>
      <vt:lpstr>Lampiran SKP</vt:lpstr>
      <vt:lpstr>Evaluasi Kinerja Kualitatif</vt:lpstr>
      <vt:lpstr>Dok. Evaluasi Kinerja Pegawai</vt:lpstr>
      <vt:lpstr>Pola Distribusi</vt:lpstr>
      <vt:lpstr>Pola Distribusi (Contoh)</vt:lpstr>
      <vt:lpstr>Kuadran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2022-03-10T06:56:41Z</dcterms:created>
  <dcterms:modified xsi:type="dcterms:W3CDTF">2022-05-19T11:33:25Z</dcterms:modified>
</cp:coreProperties>
</file>